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диагностика\"/>
    </mc:Choice>
  </mc:AlternateContent>
  <bookViews>
    <workbookView xWindow="0" yWindow="0" windowWidth="20730" windowHeight="11760" activeTab="6"/>
  </bookViews>
  <sheets>
    <sheet name="СКР" sheetId="1" r:id="rId1"/>
    <sheet name="ПР" sheetId="2" r:id="rId2"/>
    <sheet name="РР" sheetId="3" r:id="rId3"/>
    <sheet name="ХЭР" sheetId="4" r:id="rId4"/>
    <sheet name="ФР" sheetId="5" r:id="rId5"/>
    <sheet name="Результаты" sheetId="6" r:id="rId6"/>
    <sheet name="пояснительная записка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6" l="1"/>
  <c r="O27" i="5"/>
  <c r="P27" i="5"/>
  <c r="Q27" i="5"/>
  <c r="R27" i="5"/>
  <c r="I27" i="4"/>
  <c r="J27" i="4"/>
  <c r="K27" i="4"/>
  <c r="L27" i="4"/>
  <c r="M27" i="4"/>
  <c r="N27" i="4"/>
  <c r="O27" i="4"/>
  <c r="P27" i="4"/>
  <c r="Q27" i="4"/>
  <c r="R27" i="4"/>
  <c r="S27" i="4"/>
  <c r="G27" i="4"/>
  <c r="H27" i="4"/>
  <c r="C27" i="4"/>
  <c r="D27" i="4"/>
  <c r="E27" i="4"/>
  <c r="F27" i="4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H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U2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6" i="2"/>
  <c r="B5" i="2"/>
  <c r="Y25" i="1"/>
  <c r="Y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D26" i="1"/>
  <c r="C26" i="1"/>
  <c r="S26" i="5" l="1"/>
  <c r="N26" i="5"/>
  <c r="T26" i="4"/>
  <c r="H26" i="4"/>
  <c r="U26" i="4" s="1"/>
  <c r="F25" i="6" s="1"/>
  <c r="H25" i="3"/>
  <c r="E25" i="6" s="1"/>
  <c r="U25" i="2"/>
  <c r="D25" i="6" s="1"/>
  <c r="Y24" i="1"/>
  <c r="C25" i="6" s="1"/>
  <c r="T26" i="5" l="1"/>
  <c r="G25" i="6" s="1"/>
  <c r="H25" i="6"/>
  <c r="P28" i="5"/>
  <c r="P28" i="4"/>
  <c r="Q27" i="2"/>
  <c r="I27" i="2"/>
  <c r="R28" i="5"/>
  <c r="Q28" i="5"/>
  <c r="O28" i="5"/>
  <c r="M27" i="5"/>
  <c r="M28" i="5" s="1"/>
  <c r="L27" i="5"/>
  <c r="L28" i="5" s="1"/>
  <c r="K27" i="5"/>
  <c r="K28" i="5" s="1"/>
  <c r="J27" i="5"/>
  <c r="J28" i="5" s="1"/>
  <c r="I27" i="5"/>
  <c r="I28" i="5" s="1"/>
  <c r="H27" i="5"/>
  <c r="H28" i="5" s="1"/>
  <c r="G27" i="5"/>
  <c r="G28" i="5" s="1"/>
  <c r="F27" i="5"/>
  <c r="F28" i="5" s="1"/>
  <c r="E27" i="5"/>
  <c r="E28" i="5" s="1"/>
  <c r="D27" i="5"/>
  <c r="D28" i="5" s="1"/>
  <c r="C27" i="5"/>
  <c r="S25" i="5"/>
  <c r="N25" i="5"/>
  <c r="T25" i="5" s="1"/>
  <c r="G24" i="6" s="1"/>
  <c r="S24" i="5"/>
  <c r="N24" i="5"/>
  <c r="T24" i="5" s="1"/>
  <c r="G23" i="6" s="1"/>
  <c r="S23" i="5"/>
  <c r="N23" i="5"/>
  <c r="S22" i="5"/>
  <c r="N22" i="5"/>
  <c r="S21" i="5"/>
  <c r="N21" i="5"/>
  <c r="T21" i="5" s="1"/>
  <c r="G20" i="6" s="1"/>
  <c r="S20" i="5"/>
  <c r="N20" i="5"/>
  <c r="T20" i="5" s="1"/>
  <c r="G19" i="6" s="1"/>
  <c r="S19" i="5"/>
  <c r="N19" i="5"/>
  <c r="S18" i="5"/>
  <c r="N18" i="5"/>
  <c r="S17" i="5"/>
  <c r="N17" i="5"/>
  <c r="T17" i="5" s="1"/>
  <c r="G16" i="6" s="1"/>
  <c r="S16" i="5"/>
  <c r="N16" i="5"/>
  <c r="T16" i="5" s="1"/>
  <c r="G15" i="6" s="1"/>
  <c r="S15" i="5"/>
  <c r="N15" i="5"/>
  <c r="S14" i="5"/>
  <c r="N14" i="5"/>
  <c r="S13" i="5"/>
  <c r="N13" i="5"/>
  <c r="T13" i="5" s="1"/>
  <c r="G12" i="6" s="1"/>
  <c r="S12" i="5"/>
  <c r="N12" i="5"/>
  <c r="T12" i="5" s="1"/>
  <c r="G11" i="6" s="1"/>
  <c r="S11" i="5"/>
  <c r="N11" i="5"/>
  <c r="S10" i="5"/>
  <c r="N10" i="5"/>
  <c r="S9" i="5"/>
  <c r="N9" i="5"/>
  <c r="T9" i="5" s="1"/>
  <c r="G8" i="6" s="1"/>
  <c r="S8" i="5"/>
  <c r="N8" i="5"/>
  <c r="T8" i="5" s="1"/>
  <c r="G7" i="6" s="1"/>
  <c r="S7" i="5"/>
  <c r="N7" i="5"/>
  <c r="S6" i="5"/>
  <c r="N6" i="5"/>
  <c r="S28" i="4"/>
  <c r="R28" i="4"/>
  <c r="Q28" i="4"/>
  <c r="O28" i="4"/>
  <c r="N28" i="4"/>
  <c r="M28" i="4"/>
  <c r="L28" i="4"/>
  <c r="K28" i="4"/>
  <c r="J28" i="4"/>
  <c r="G28" i="4"/>
  <c r="F28" i="4"/>
  <c r="E28" i="4"/>
  <c r="D28" i="4"/>
  <c r="T25" i="4"/>
  <c r="H25" i="4"/>
  <c r="T24" i="4"/>
  <c r="H24" i="4"/>
  <c r="T23" i="4"/>
  <c r="H23" i="4"/>
  <c r="T22" i="4"/>
  <c r="H22" i="4"/>
  <c r="T21" i="4"/>
  <c r="H21" i="4"/>
  <c r="T20" i="4"/>
  <c r="H20" i="4"/>
  <c r="T19" i="4"/>
  <c r="H19" i="4"/>
  <c r="T18" i="4"/>
  <c r="H18" i="4"/>
  <c r="T17" i="4"/>
  <c r="H17" i="4"/>
  <c r="T16" i="4"/>
  <c r="H16" i="4"/>
  <c r="T15" i="4"/>
  <c r="H15" i="4"/>
  <c r="T14" i="4"/>
  <c r="H14" i="4"/>
  <c r="T13" i="4"/>
  <c r="H13" i="4"/>
  <c r="T12" i="4"/>
  <c r="H12" i="4"/>
  <c r="T11" i="4"/>
  <c r="H11" i="4"/>
  <c r="T10" i="4"/>
  <c r="H10" i="4"/>
  <c r="T9" i="4"/>
  <c r="H9" i="4"/>
  <c r="T8" i="4"/>
  <c r="H8" i="4"/>
  <c r="T7" i="4"/>
  <c r="H7" i="4"/>
  <c r="T6" i="4"/>
  <c r="H6" i="4"/>
  <c r="H36" i="3"/>
  <c r="H35" i="3"/>
  <c r="H34" i="3"/>
  <c r="H33" i="3"/>
  <c r="H32" i="3"/>
  <c r="H31" i="3"/>
  <c r="H30" i="3"/>
  <c r="H29" i="3"/>
  <c r="H28" i="3"/>
  <c r="G26" i="3"/>
  <c r="G27" i="3" s="1"/>
  <c r="F26" i="3"/>
  <c r="F27" i="3" s="1"/>
  <c r="E26" i="3"/>
  <c r="E27" i="3" s="1"/>
  <c r="D26" i="3"/>
  <c r="D27" i="3" s="1"/>
  <c r="C26" i="3"/>
  <c r="C27" i="3" s="1"/>
  <c r="H24" i="3"/>
  <c r="E24" i="6" s="1"/>
  <c r="H23" i="3"/>
  <c r="E23" i="6" s="1"/>
  <c r="H22" i="3"/>
  <c r="E22" i="6" s="1"/>
  <c r="H21" i="3"/>
  <c r="E21" i="6" s="1"/>
  <c r="H20" i="3"/>
  <c r="E20" i="6" s="1"/>
  <c r="H19" i="3"/>
  <c r="E19" i="6" s="1"/>
  <c r="H18" i="3"/>
  <c r="E18" i="6" s="1"/>
  <c r="H17" i="3"/>
  <c r="E17" i="6" s="1"/>
  <c r="H16" i="3"/>
  <c r="E16" i="6" s="1"/>
  <c r="H15" i="3"/>
  <c r="E15" i="6" s="1"/>
  <c r="H14" i="3"/>
  <c r="E14" i="6" s="1"/>
  <c r="H13" i="3"/>
  <c r="E13" i="6" s="1"/>
  <c r="H12" i="3"/>
  <c r="E12" i="6" s="1"/>
  <c r="H11" i="3"/>
  <c r="E11" i="6" s="1"/>
  <c r="H10" i="3"/>
  <c r="E10" i="6" s="1"/>
  <c r="H9" i="3"/>
  <c r="E9" i="6" s="1"/>
  <c r="H8" i="3"/>
  <c r="E8" i="6" s="1"/>
  <c r="H7" i="3"/>
  <c r="E7" i="6" s="1"/>
  <c r="H6" i="3"/>
  <c r="E6" i="6" s="1"/>
  <c r="H5" i="3"/>
  <c r="E5" i="6" s="1"/>
  <c r="T26" i="2"/>
  <c r="T27" i="2" s="1"/>
  <c r="S26" i="2"/>
  <c r="S27" i="2" s="1"/>
  <c r="R26" i="2"/>
  <c r="R27" i="2" s="1"/>
  <c r="Q26" i="2"/>
  <c r="P26" i="2"/>
  <c r="P27" i="2" s="1"/>
  <c r="O26" i="2"/>
  <c r="O27" i="2" s="1"/>
  <c r="N26" i="2"/>
  <c r="N27" i="2" s="1"/>
  <c r="M26" i="2"/>
  <c r="M27" i="2" s="1"/>
  <c r="L26" i="2"/>
  <c r="L27" i="2" s="1"/>
  <c r="K26" i="2"/>
  <c r="K27" i="2" s="1"/>
  <c r="J26" i="2"/>
  <c r="J27" i="2" s="1"/>
  <c r="I26" i="2"/>
  <c r="H26" i="2"/>
  <c r="H27" i="2" s="1"/>
  <c r="G26" i="2"/>
  <c r="G27" i="2" s="1"/>
  <c r="F26" i="2"/>
  <c r="F27" i="2" s="1"/>
  <c r="E26" i="2"/>
  <c r="E27" i="2" s="1"/>
  <c r="D26" i="2"/>
  <c r="D27" i="2" s="1"/>
  <c r="C26" i="2"/>
  <c r="C27" i="2" s="1"/>
  <c r="U24" i="2"/>
  <c r="D24" i="6" s="1"/>
  <c r="U23" i="2"/>
  <c r="D23" i="6" s="1"/>
  <c r="U22" i="2"/>
  <c r="D22" i="6" s="1"/>
  <c r="U21" i="2"/>
  <c r="D21" i="6" s="1"/>
  <c r="U20" i="2"/>
  <c r="D20" i="6" s="1"/>
  <c r="U19" i="2"/>
  <c r="D19" i="6" s="1"/>
  <c r="U18" i="2"/>
  <c r="D18" i="6" s="1"/>
  <c r="U17" i="2"/>
  <c r="D17" i="6" s="1"/>
  <c r="U16" i="2"/>
  <c r="D16" i="6" s="1"/>
  <c r="U15" i="2"/>
  <c r="D15" i="6" s="1"/>
  <c r="U14" i="2"/>
  <c r="D14" i="6" s="1"/>
  <c r="U13" i="2"/>
  <c r="D13" i="6" s="1"/>
  <c r="U12" i="2"/>
  <c r="D12" i="6" s="1"/>
  <c r="U11" i="2"/>
  <c r="D11" i="6" s="1"/>
  <c r="U10" i="2"/>
  <c r="D10" i="6" s="1"/>
  <c r="U9" i="2"/>
  <c r="D9" i="6" s="1"/>
  <c r="U8" i="2"/>
  <c r="D8" i="6" s="1"/>
  <c r="U7" i="2"/>
  <c r="D7" i="6" s="1"/>
  <c r="U6" i="2"/>
  <c r="D6" i="6" s="1"/>
  <c r="U5" i="2"/>
  <c r="D5" i="6" s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Y23" i="1"/>
  <c r="C24" i="6" s="1"/>
  <c r="Y22" i="1"/>
  <c r="C23" i="6" s="1"/>
  <c r="Y21" i="1"/>
  <c r="C22" i="6" s="1"/>
  <c r="Y20" i="1"/>
  <c r="C21" i="6" s="1"/>
  <c r="Y19" i="1"/>
  <c r="C20" i="6" s="1"/>
  <c r="Y18" i="1"/>
  <c r="C19" i="6" s="1"/>
  <c r="Y17" i="1"/>
  <c r="C18" i="6" s="1"/>
  <c r="Y16" i="1"/>
  <c r="C17" i="6" s="1"/>
  <c r="Y15" i="1"/>
  <c r="C16" i="6" s="1"/>
  <c r="Y14" i="1"/>
  <c r="C15" i="6" s="1"/>
  <c r="Y13" i="1"/>
  <c r="C14" i="6" s="1"/>
  <c r="Y12" i="1"/>
  <c r="C13" i="6" s="1"/>
  <c r="Y11" i="1"/>
  <c r="C12" i="6" s="1"/>
  <c r="Y10" i="1"/>
  <c r="C11" i="6" s="1"/>
  <c r="Y9" i="1"/>
  <c r="C10" i="6" s="1"/>
  <c r="Y8" i="1"/>
  <c r="C9" i="6" s="1"/>
  <c r="Y7" i="1"/>
  <c r="C8" i="6" s="1"/>
  <c r="Y6" i="1"/>
  <c r="C7" i="6" s="1"/>
  <c r="Y5" i="1"/>
  <c r="C6" i="6" s="1"/>
  <c r="Y4" i="1"/>
  <c r="C5" i="6" s="1"/>
  <c r="U12" i="4" l="1"/>
  <c r="F11" i="6" s="1"/>
  <c r="H11" i="6" s="1"/>
  <c r="U16" i="4"/>
  <c r="F15" i="6" s="1"/>
  <c r="H15" i="6" s="1"/>
  <c r="U20" i="4"/>
  <c r="F19" i="6" s="1"/>
  <c r="U24" i="4"/>
  <c r="F23" i="6" s="1"/>
  <c r="H23" i="6" s="1"/>
  <c r="U7" i="4"/>
  <c r="F6" i="6" s="1"/>
  <c r="U11" i="4"/>
  <c r="F10" i="6" s="1"/>
  <c r="U15" i="4"/>
  <c r="F14" i="6" s="1"/>
  <c r="U19" i="4"/>
  <c r="F18" i="6" s="1"/>
  <c r="H18" i="6" s="1"/>
  <c r="U23" i="4"/>
  <c r="F22" i="6" s="1"/>
  <c r="D26" i="6"/>
  <c r="D27" i="6" s="1"/>
  <c r="U27" i="2"/>
  <c r="T7" i="5"/>
  <c r="G6" i="6" s="1"/>
  <c r="H6" i="6" s="1"/>
  <c r="T11" i="5"/>
  <c r="G10" i="6" s="1"/>
  <c r="T15" i="5"/>
  <c r="G14" i="6" s="1"/>
  <c r="T19" i="5"/>
  <c r="G18" i="6" s="1"/>
  <c r="T23" i="5"/>
  <c r="G22" i="6" s="1"/>
  <c r="H22" i="6" s="1"/>
  <c r="T14" i="5"/>
  <c r="G13" i="6" s="1"/>
  <c r="T18" i="5"/>
  <c r="G17" i="6" s="1"/>
  <c r="T22" i="5"/>
  <c r="G21" i="6" s="1"/>
  <c r="U13" i="4"/>
  <c r="F12" i="6" s="1"/>
  <c r="H12" i="6" s="1"/>
  <c r="U17" i="4"/>
  <c r="F16" i="6" s="1"/>
  <c r="H16" i="6" s="1"/>
  <c r="U21" i="4"/>
  <c r="F20" i="6" s="1"/>
  <c r="H20" i="6" s="1"/>
  <c r="U25" i="4"/>
  <c r="F24" i="6" s="1"/>
  <c r="H24" i="6" s="1"/>
  <c r="C26" i="6"/>
  <c r="C27" i="6" s="1"/>
  <c r="N27" i="5"/>
  <c r="T10" i="5"/>
  <c r="G9" i="6" s="1"/>
  <c r="T6" i="5"/>
  <c r="G5" i="6" s="1"/>
  <c r="C28" i="5"/>
  <c r="H28" i="4"/>
  <c r="H19" i="6"/>
  <c r="C28" i="4"/>
  <c r="E26" i="6"/>
  <c r="E27" i="6" s="1"/>
  <c r="S27" i="5"/>
  <c r="S28" i="5" s="1"/>
  <c r="U10" i="4"/>
  <c r="F9" i="6" s="1"/>
  <c r="U14" i="4"/>
  <c r="F13" i="6" s="1"/>
  <c r="U18" i="4"/>
  <c r="F17" i="6" s="1"/>
  <c r="U22" i="4"/>
  <c r="F21" i="6" s="1"/>
  <c r="U6" i="4"/>
  <c r="F5" i="6" s="1"/>
  <c r="T28" i="4"/>
  <c r="U9" i="4"/>
  <c r="F8" i="6" s="1"/>
  <c r="H8" i="6" s="1"/>
  <c r="U8" i="4"/>
  <c r="F7" i="6" s="1"/>
  <c r="H7" i="6" s="1"/>
  <c r="I28" i="4"/>
  <c r="H27" i="3"/>
  <c r="H14" i="6" l="1"/>
  <c r="H17" i="6"/>
  <c r="H13" i="6"/>
  <c r="H21" i="6"/>
  <c r="H10" i="6"/>
  <c r="T27" i="5"/>
  <c r="T28" i="5" s="1"/>
  <c r="G26" i="6"/>
  <c r="G27" i="6" s="1"/>
  <c r="N28" i="5"/>
  <c r="H9" i="6"/>
  <c r="U27" i="4"/>
  <c r="U28" i="4" s="1"/>
  <c r="H5" i="6"/>
  <c r="F26" i="6"/>
  <c r="F27" i="6" s="1"/>
  <c r="H26" i="6" l="1"/>
  <c r="H27" i="6" s="1"/>
</calcChain>
</file>

<file path=xl/sharedStrings.xml><?xml version="1.0" encoding="utf-8"?>
<sst xmlns="http://schemas.openxmlformats.org/spreadsheetml/2006/main" count="157" uniqueCount="125">
  <si>
    <t>№ п/п</t>
  </si>
  <si>
    <t>Ф.И.ребенка</t>
  </si>
  <si>
    <t>Социально-коммуникативное развитие</t>
  </si>
  <si>
    <t>Самостоятельно одевается и раздевается, складывает и убирает одежду, при помощи взрослого приводит ее в порядок</t>
  </si>
  <si>
    <t>Самостоятельно выполняет обязанности дежурного по столовой</t>
  </si>
  <si>
    <t>Выполняет индивидуальные  и коллективные поручения,  старается выполнить поручения хорошо, ответственно</t>
  </si>
  <si>
    <t>Способен удерживать в памяти при выполнении действия несложные условия (инструкции, алгоритм)</t>
  </si>
  <si>
    <t>При распределении ролей по половому принципу практически не путает  половую принадлежность игровых персонажей</t>
  </si>
  <si>
    <t>Владеет способами ролевого поведения  (действует о лица роли, соблюдает ролевое соподчинение, ведет ролевые диалоги)</t>
  </si>
  <si>
    <t>Воплощается в роли, использует  художественные выразительные средства: интонацию,  атрибуты, мимику, жесты</t>
  </si>
  <si>
    <t>Выступает в роли ведущего, объясняет сверстникам  простые правила игры</t>
  </si>
  <si>
    <t>В самостоятельных играх обустраивает место для игры (подбирает необходимые атрибуты, при необходимости  обозначает  пространство игры)</t>
  </si>
  <si>
    <t xml:space="preserve">Имеет простейшие представления  о разных профессиях </t>
  </si>
  <si>
    <t>Согласовывает тему игры, распределяет роли, действует в соответствии  с замыслом игры совместно с другими детьми</t>
  </si>
  <si>
    <t>Взаимодействуя со сверстниками, проявляет инициативу, предлагает новые роли, действия, обогащает сюжет игры</t>
  </si>
  <si>
    <t>Пытается улаживать конфликты с помощью речи, убеждает, доказывает, объясняет</t>
  </si>
  <si>
    <t>Проявляет избирательность в общении</t>
  </si>
  <si>
    <t>Эмоционально откликается  на переживания близких людей, детей, персонажей сказок, историй, мультфильмов, спектаклей</t>
  </si>
  <si>
    <t>Проявляет личное отношение к соблюдению/нарушению моральных норм</t>
  </si>
  <si>
    <t>Подчиняется правилам, старается их соблюдать</t>
  </si>
  <si>
    <t xml:space="preserve">Соблюдает элементарные   правила поведения в быту </t>
  </si>
  <si>
    <t>Соблюдает элементарные   правила поведения на улице</t>
  </si>
  <si>
    <t>Соблюдает элементарные   правила поведения на дороге</t>
  </si>
  <si>
    <t>Владеет элементарными навыками  экологически безопасного поведения</t>
  </si>
  <si>
    <t>Вступает в игровое взаимодействие со сверстниками. Используя речь, договариваясь о теме игры, распределении ролей, а также в ролевом  диалоге, общении по поводу игры</t>
  </si>
  <si>
    <t>ИТОГО</t>
  </si>
  <si>
    <t>Педагогическая диагностика (оценка индивидуального развития) детей 4-5 лет</t>
  </si>
  <si>
    <t>Стр. 2.1</t>
  </si>
  <si>
    <t>Познавательное развитие</t>
  </si>
  <si>
    <t>Использует строительные детали, с учетом  их конструктивных  свойств</t>
  </si>
  <si>
    <t>Преобразовывает  постройки  способом надстраивания в соответствии с заданием педагога</t>
  </si>
  <si>
    <t>Преобразовывает  постройки   с учетом их функционального назначения</t>
  </si>
  <si>
    <t>Создает постройки знакомой тематики по условиям, заданным взрослым</t>
  </si>
  <si>
    <t>Различает из каких частей составлена  группа предметов, называет их характерные особенности (цвет, размер, назначение)</t>
  </si>
  <si>
    <t>Считает до пяти  и отвечает на вопрос «Сколько всего?»</t>
  </si>
  <si>
    <t>Сравнивает количество предметов в группе на основе счета, а также путем составления пар</t>
  </si>
  <si>
    <t>Сравнивает два предмета по величине (больше-меньше, выше-ниже, длиннее-короче, одинаковые, равные) способом  приложения или наложения</t>
  </si>
  <si>
    <t>Различает и называет круг, квадрат, треугольник, шар, куб</t>
  </si>
  <si>
    <t>Определяет положение предметов  в пространстве по отношению к себе</t>
  </si>
  <si>
    <t>Определяет части суток</t>
  </si>
  <si>
    <t>Знает свое имя, фамилию, возраст, пол, имена членов своей семьи</t>
  </si>
  <si>
    <t>Называет предметы, которые его окружают в помещениях, на участке, на улице, знает их назначение</t>
  </si>
  <si>
    <t>Знает несколько семейных и государственных праздников</t>
  </si>
  <si>
    <t>Называет диких и домашних животных  и знает, какую пользу они  приносят</t>
  </si>
  <si>
    <t>Называет времена года в правильной последовательности</t>
  </si>
  <si>
    <t>Знает элементарные правила поведения на природе и соблюдает их</t>
  </si>
  <si>
    <t>Способен делать простые обобщения, устанавливать простейшие связи между предметами,  явлениями</t>
  </si>
  <si>
    <t>Речевое развитие</t>
  </si>
  <si>
    <t>В общении со взрослыми использует речь  для инициирования  общения, сообщения или запроса информации  для удовлетворения свои разнообразных потребностей</t>
  </si>
  <si>
    <t>Разговаривает на различные темы</t>
  </si>
  <si>
    <t xml:space="preserve">Употребляет  в речи слова, обозначающие эмоциональные состояния, этические и эстетические       качества  </t>
  </si>
  <si>
    <t>Описывает предмет, картину (с помощью взрослого или самостоятельно) с помощью раздаточного дидактического материала</t>
  </si>
  <si>
    <t>Пересказывает наиболее динамичный отрезок сказки</t>
  </si>
  <si>
    <t>Художественно-эстетическое развитие</t>
  </si>
  <si>
    <t>музыка</t>
  </si>
  <si>
    <t xml:space="preserve">Активно, эмоционально включается  в музыкальную деятельность </t>
  </si>
  <si>
    <t>Определяет контрастные настроения музыкальных произведений</t>
  </si>
  <si>
    <t>Знаком с названиями жанров (марш, песня, танец)</t>
  </si>
  <si>
    <t>Поет естественным звуком, без напряжения песни разного характера, старается четко произносить слова</t>
  </si>
  <si>
    <t>Вместе с другими детьми начинает и заканчивает пение</t>
  </si>
  <si>
    <t>Читает наизусть  любое стихотворение или считалку</t>
  </si>
  <si>
    <t>Продолжает знакомое произведение, прослушав отрывок из него, отвечает на вопросы воспитателя по  его содержанию</t>
  </si>
  <si>
    <t>С интересом рассматривает иллюстрированные издания</t>
  </si>
  <si>
    <t>Узнает и эмоционально реагирует  на знакомые стихи, сказки, рассказы</t>
  </si>
  <si>
    <t>Любит слушать новые сказки, рассказы, стихи</t>
  </si>
  <si>
    <t>Украшает элементами народного творчества  силуэты игрушек и предметов по заданию взрослого</t>
  </si>
  <si>
    <t>Изображает предметы путем  создания отчетливых форм, подбора цвета аккуратного закрашивания, использования разных материалов</t>
  </si>
  <si>
    <t>Создает неплохой сюжет, объединяя несколько предметов в рисунке</t>
  </si>
  <si>
    <t>Создает образы  предметов и игрушек, при лепке использует различные приемы, объединяет в композицию</t>
  </si>
  <si>
    <t>Правильно держит ножницы,  вырезает различные фигуры, умеет резать по диагонали, по прямой, умеет вырезать круг из квадрата, овал из прямоугольника, срезать и закруглять углы</t>
  </si>
  <si>
    <t>Аккуратно наклеивает, составляя  узор из растительных  форм и геометрических фигур</t>
  </si>
  <si>
    <t>Физическое развитие</t>
  </si>
  <si>
    <t>Физическая культура</t>
  </si>
  <si>
    <t>Проявляет интерес  к подвижным играм, физическим упражнениям</t>
  </si>
  <si>
    <t>Бег 30 м, (мин. и сек.)</t>
  </si>
  <si>
    <t>Бег 90 м (мин. и сек.)</t>
  </si>
  <si>
    <t>Прыжок в длину с места</t>
  </si>
  <si>
    <t>Метает предметы разными способами</t>
  </si>
  <si>
    <t>Отбивает мяч  об землю двумя руками</t>
  </si>
  <si>
    <t>Отбивает мяч  об землю одной рукой</t>
  </si>
  <si>
    <t>Уверенно бросает и ловит мяч</t>
  </si>
  <si>
    <t>Умеет строиться в колонну по  одному, парами, в круг, шеренгу</t>
  </si>
  <si>
    <t>Ориентируется в пространстве,  находит правую и левую сторону</t>
  </si>
  <si>
    <t>Выполняет упражнения, демонстрируя пластичность,  выразительность движений</t>
  </si>
  <si>
    <t>Следит за правильной осанкой под руководством воспитателя</t>
  </si>
  <si>
    <t>Моет руки с мылом,  пользуется расческой, носовым платком, прикрывает роль при кашле, чихании</t>
  </si>
  <si>
    <t>Правильно пользуется столовыми приборами, салфеткой, поласкает  рот после еды</t>
  </si>
  <si>
    <t>Обращается за помощью к взрослому при плохом самочувствии, травме</t>
  </si>
  <si>
    <t>Образовательные области</t>
  </si>
  <si>
    <t>Общий балл по группе</t>
  </si>
  <si>
    <t>Показатели развития:</t>
  </si>
  <si>
    <t>не сформирован</t>
  </si>
  <si>
    <t>показатель проявляется крайне редко и его появление носит случайный характер</t>
  </si>
  <si>
    <t>находится в стадии формирования</t>
  </si>
  <si>
    <t xml:space="preserve">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</si>
  <si>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 xml:space="preserve">сформирован </t>
  </si>
  <si>
    <t>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</si>
  <si>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Воспитатели</t>
  </si>
  <si>
    <t>Музыкальный руководитель</t>
  </si>
  <si>
    <t>Инструктор по ФК</t>
  </si>
  <si>
    <t xml:space="preserve">Группа </t>
  </si>
  <si>
    <t>Дата заполнения</t>
  </si>
  <si>
    <t>Учебный год</t>
  </si>
  <si>
    <t>Процент выполнения программы</t>
  </si>
  <si>
    <t xml:space="preserve">средняя № </t>
  </si>
  <si>
    <t>КАРТА НАБЛЮДЕНИЙ</t>
  </si>
  <si>
    <t>Пояснительная записка</t>
  </si>
  <si>
    <t>Карта наблюдений включает показатели развития пяти образовательных областей по ФГОС ДО:</t>
  </si>
  <si>
    <t>·        социально-коммуникативное развитие;</t>
  </si>
  <si>
    <t>·        познавательное развитие;</t>
  </si>
  <si>
    <t>·        речевое развитие;</t>
  </si>
  <si>
    <t>·        художественно-эстетическое развитие;</t>
  </si>
  <si>
    <t>·        физическое развитие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</si>
  <si>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</si>
  <si>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Педагоги (воспитатели) внимательно читают приведенные показатели образовательных областей и в зависимости от устойчивости их проявлений у конкретного ребенка оценивают по 3-х бальной шкале.</t>
  </si>
  <si>
    <t>При оценивании устойчивости проявления показателя предполагается:</t>
  </si>
  <si>
    <t>3 - 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</si>
  <si>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 xml:space="preserve">2 - показатель "находится в стадии формирвоания"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</si>
  <si>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>1 - показатель "не сформирован" означает, что показатель проявляется крайне редко и его появление носит случайный характер</t>
  </si>
  <si>
    <t>В столбец  "ФИ ребенка" педагоги вносят данные один раз на Лист1. Данные атоматически переносятся в остальные листы.</t>
  </si>
  <si>
    <t>В столбцах "ИТОГО" автоматически просчитывается средний показатель по каждой образовательной области.</t>
  </si>
  <si>
    <t>Результаты</t>
  </si>
  <si>
    <t>На листе "Результаты" автоматически просчитывается средний показатель по каждой образовательной области в соответствующей ячейке по степени устойчивости.</t>
  </si>
  <si>
    <t>Педагоги (воспитатели) вписывают свои ФИО, номер группы (возрастную категорию)</t>
  </si>
  <si>
    <t xml:space="preserve">Возраст: 4-5лет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</si>
</sst>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5" fillId="2" borderId="6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9" fontId="6" fillId="4" borderId="6" xfId="0" applyNumberFormat="1" applyFont="1" applyFill="1" applyBorder="1" applyAlignment="1" applyProtection="1">
      <alignment horizontal="center"/>
      <protection locked="0" hidden="1"/>
    </xf>
    <xf numFmtId="1" fontId="3" fillId="0" borderId="6" xfId="0" applyNumberFormat="1" applyFont="1" applyBorder="1" applyAlignment="1" applyProtection="1">
      <alignment horizontal="center" wrapText="1"/>
      <protection locked="0"/>
    </xf>
    <xf numFmtId="1" fontId="3" fillId="3" borderId="6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textRotation="90" wrapText="1"/>
    </xf>
    <xf numFmtId="0" fontId="13" fillId="3" borderId="6" xfId="0" applyFont="1" applyFill="1" applyBorder="1" applyAlignment="1">
      <alignment horizontal="center" textRotation="90" wrapText="1"/>
    </xf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 applyProtection="1">
      <alignment horizontal="center" wrapText="1"/>
      <protection locked="0"/>
    </xf>
    <xf numFmtId="164" fontId="13" fillId="3" borderId="6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textRotation="90" wrapText="1"/>
    </xf>
    <xf numFmtId="0" fontId="9" fillId="2" borderId="6" xfId="0" applyFont="1" applyFill="1" applyBorder="1" applyAlignment="1">
      <alignment horizontal="right" wrapText="1"/>
    </xf>
    <xf numFmtId="0" fontId="9" fillId="3" borderId="6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164" fontId="9" fillId="3" borderId="6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3" fillId="0" borderId="6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3" borderId="6" xfId="0" applyFont="1" applyFill="1" applyBorder="1" applyAlignment="1">
      <alignment textRotation="90" wrapText="1"/>
    </xf>
    <xf numFmtId="0" fontId="14" fillId="2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wrapText="1"/>
    </xf>
    <xf numFmtId="0" fontId="13" fillId="0" borderId="6" xfId="0" applyFont="1" applyBorder="1" applyAlignment="1">
      <alignment horizontal="left" wrapText="1"/>
    </xf>
    <xf numFmtId="0" fontId="13" fillId="0" borderId="6" xfId="0" applyFont="1" applyBorder="1" applyAlignment="1" applyProtection="1">
      <alignment horizontal="center" wrapText="1"/>
      <protection locked="0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left" wrapText="1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13" fillId="3" borderId="6" xfId="0" applyFont="1" applyFill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Protection="1"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9" fillId="2" borderId="6" xfId="0" applyFont="1" applyFill="1" applyBorder="1" applyProtection="1">
      <protection locked="0" hidden="1"/>
    </xf>
    <xf numFmtId="0" fontId="13" fillId="3" borderId="6" xfId="0" applyFont="1" applyFill="1" applyBorder="1" applyProtection="1">
      <protection locked="0" hidden="1"/>
    </xf>
    <xf numFmtId="0" fontId="9" fillId="0" borderId="6" xfId="0" applyFont="1" applyBorder="1" applyAlignment="1" applyProtection="1">
      <alignment horizontal="left"/>
      <protection hidden="1"/>
    </xf>
    <xf numFmtId="0" fontId="9" fillId="4" borderId="6" xfId="0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vertical="center"/>
      <protection hidden="1"/>
    </xf>
    <xf numFmtId="0" fontId="9" fillId="4" borderId="6" xfId="0" applyFont="1" applyFill="1" applyBorder="1" applyProtection="1">
      <protection hidden="1"/>
    </xf>
    <xf numFmtId="0" fontId="6" fillId="4" borderId="6" xfId="0" applyFont="1" applyFill="1" applyBorder="1" applyAlignment="1" applyProtection="1">
      <alignment horizontal="right"/>
      <protection hidden="1"/>
    </xf>
    <xf numFmtId="0" fontId="9" fillId="5" borderId="0" xfId="0" applyFont="1" applyFill="1" applyBorder="1" applyProtection="1"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165" fontId="6" fillId="5" borderId="0" xfId="0" applyNumberFormat="1" applyFont="1" applyFill="1" applyBorder="1" applyAlignment="1" applyProtection="1">
      <alignment horizontal="center"/>
      <protection hidden="1"/>
    </xf>
    <xf numFmtId="0" fontId="20" fillId="6" borderId="6" xfId="0" applyFont="1" applyFill="1" applyBorder="1" applyAlignment="1" applyProtection="1">
      <alignment horizontal="center" vertical="center" wrapText="1"/>
      <protection hidden="1"/>
    </xf>
    <xf numFmtId="0" fontId="21" fillId="6" borderId="6" xfId="0" applyFont="1" applyFill="1" applyBorder="1" applyAlignment="1" applyProtection="1">
      <alignment wrapText="1"/>
      <protection hidden="1"/>
    </xf>
    <xf numFmtId="0" fontId="20" fillId="7" borderId="6" xfId="0" applyFont="1" applyFill="1" applyBorder="1" applyAlignment="1" applyProtection="1">
      <alignment horizontal="center" vertical="center" wrapText="1"/>
      <protection hidden="1"/>
    </xf>
    <xf numFmtId="0" fontId="21" fillId="7" borderId="6" xfId="0" applyFont="1" applyFill="1" applyBorder="1" applyAlignment="1" applyProtection="1">
      <alignment wrapText="1"/>
      <protection hidden="1"/>
    </xf>
    <xf numFmtId="0" fontId="20" fillId="8" borderId="6" xfId="0" applyFont="1" applyFill="1" applyBorder="1" applyAlignment="1" applyProtection="1">
      <alignment horizontal="center" vertical="center" wrapText="1"/>
      <protection hidden="1"/>
    </xf>
    <xf numFmtId="0" fontId="21" fillId="8" borderId="6" xfId="0" applyFont="1" applyFill="1" applyBorder="1" applyAlignment="1" applyProtection="1">
      <alignment wrapText="1"/>
      <protection hidden="1"/>
    </xf>
    <xf numFmtId="1" fontId="3" fillId="9" borderId="6" xfId="0" applyNumberFormat="1" applyFont="1" applyFill="1" applyBorder="1" applyAlignment="1" applyProtection="1">
      <alignment horizontal="center" wrapText="1"/>
      <protection locked="0"/>
    </xf>
    <xf numFmtId="1" fontId="13" fillId="3" borderId="6" xfId="0" applyNumberFormat="1" applyFont="1" applyFill="1" applyBorder="1" applyAlignment="1">
      <alignment horizontal="center" wrapText="1"/>
    </xf>
    <xf numFmtId="1" fontId="9" fillId="3" borderId="6" xfId="0" applyNumberFormat="1" applyFont="1" applyFill="1" applyBorder="1" applyAlignment="1">
      <alignment horizontal="center" wrapText="1"/>
    </xf>
    <xf numFmtId="9" fontId="13" fillId="0" borderId="6" xfId="1" applyFont="1" applyBorder="1" applyAlignment="1" applyProtection="1">
      <alignment horizontal="center" wrapText="1"/>
      <protection locked="0"/>
    </xf>
    <xf numFmtId="1" fontId="13" fillId="5" borderId="6" xfId="0" applyNumberFormat="1" applyFont="1" applyFill="1" applyBorder="1" applyAlignment="1" applyProtection="1">
      <alignment horizontal="center" wrapText="1"/>
    </xf>
    <xf numFmtId="1" fontId="13" fillId="3" borderId="6" xfId="0" applyNumberFormat="1" applyFont="1" applyFill="1" applyBorder="1" applyAlignment="1" applyProtection="1">
      <alignment horizontal="center" wrapText="1"/>
    </xf>
    <xf numFmtId="1" fontId="17" fillId="3" borderId="6" xfId="0" applyNumberFormat="1" applyFont="1" applyFill="1" applyBorder="1" applyAlignment="1" applyProtection="1">
      <alignment horizontal="center" vertical="center" wrapText="1"/>
    </xf>
    <xf numFmtId="9" fontId="6" fillId="4" borderId="6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3" fillId="3" borderId="6" xfId="0" applyFont="1" applyFill="1" applyBorder="1" applyAlignment="1">
      <alignment textRotation="90" wrapText="1"/>
    </xf>
    <xf numFmtId="0" fontId="14" fillId="0" borderId="6" xfId="0" applyFont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21" fillId="0" borderId="6" xfId="0" applyFont="1" applyBorder="1" applyAlignment="1" applyProtection="1">
      <alignment wrapText="1"/>
      <protection hidden="1"/>
    </xf>
    <xf numFmtId="0" fontId="0" fillId="0" borderId="6" xfId="0" applyBorder="1" applyAlignment="1"/>
    <xf numFmtId="0" fontId="7" fillId="0" borderId="9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locked="0" hidden="1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0" fontId="17" fillId="0" borderId="9" xfId="0" applyFont="1" applyBorder="1" applyAlignment="1" applyProtection="1">
      <protection hidden="1"/>
    </xf>
    <xf numFmtId="0" fontId="0" fillId="0" borderId="9" xfId="0" applyBorder="1" applyAlignment="1"/>
    <xf numFmtId="0" fontId="21" fillId="0" borderId="2" xfId="0" applyFont="1" applyBorder="1" applyAlignment="1" applyProtection="1">
      <protection hidden="1"/>
    </xf>
    <xf numFmtId="0" fontId="0" fillId="0" borderId="4" xfId="0" applyBorder="1" applyAlignment="1"/>
    <xf numFmtId="0" fontId="17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1" fillId="0" borderId="6" xfId="0" applyFont="1" applyBorder="1" applyAlignment="1" applyProtection="1">
      <protection hidden="1"/>
    </xf>
    <xf numFmtId="0" fontId="17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protection hidden="1"/>
    </xf>
    <xf numFmtId="0" fontId="0" fillId="0" borderId="3" xfId="0" applyBorder="1" applyAlignment="1"/>
    <xf numFmtId="14" fontId="17" fillId="0" borderId="6" xfId="0" applyNumberFormat="1" applyFont="1" applyBorder="1" applyAlignment="1" applyProtection="1">
      <alignment horizontal="left"/>
      <protection locked="0"/>
    </xf>
    <xf numFmtId="0" fontId="17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6" xfId="0" applyBorder="1" applyAlignment="1">
      <alignment wrapText="1"/>
    </xf>
    <xf numFmtId="9" fontId="17" fillId="0" borderId="6" xfId="0" applyNumberFormat="1" applyFont="1" applyBorder="1" applyAlignment="1" applyProtection="1">
      <alignment horizontal="left" vertical="center"/>
      <protection hidden="1"/>
    </xf>
    <xf numFmtId="9" fontId="2" fillId="0" borderId="6" xfId="0" applyNumberFormat="1" applyFont="1" applyBorder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28">
    <dxf>
      <font>
        <color theme="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FF00"/>
        </patternFill>
      </fill>
    </dxf>
    <dxf>
      <font>
        <color auto="1"/>
        <name val="Cambria"/>
        <scheme val="none"/>
      </font>
      <fill>
        <patternFill>
          <bgColor rgb="FF92D050"/>
        </patternFill>
      </fill>
    </dxf>
    <dxf>
      <font>
        <color auto="1"/>
        <name val="Cambria"/>
        <scheme val="none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A4" workbookViewId="0">
      <selection activeCell="W32" sqref="W32"/>
    </sheetView>
  </sheetViews>
  <sheetFormatPr defaultRowHeight="15" x14ac:dyDescent="0.25"/>
  <cols>
    <col min="1" max="1" width="4.42578125" customWidth="1"/>
    <col min="2" max="2" width="35.140625" customWidth="1"/>
  </cols>
  <sheetData>
    <row r="1" spans="1:25" ht="18.75" x14ac:dyDescent="0.25">
      <c r="A1" s="74" t="s">
        <v>0</v>
      </c>
      <c r="B1" s="74" t="s">
        <v>1</v>
      </c>
      <c r="C1" s="76" t="s">
        <v>2</v>
      </c>
      <c r="D1" s="77"/>
      <c r="E1" s="77"/>
      <c r="F1" s="77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</row>
    <row r="2" spans="1:25" ht="409.5" x14ac:dyDescent="0.25">
      <c r="A2" s="75"/>
      <c r="B2" s="75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2" t="s">
        <v>25</v>
      </c>
    </row>
    <row r="3" spans="1:25" ht="19.5" thickBot="1" x14ac:dyDescent="0.35">
      <c r="A3" s="3"/>
      <c r="B3" s="4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5"/>
    </row>
    <row r="4" spans="1:25" ht="19.5" thickBot="1" x14ac:dyDescent="0.35">
      <c r="A4" s="6">
        <v>1</v>
      </c>
      <c r="B4" s="4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1">
        <f>SUM(C4:X4)/22</f>
        <v>0</v>
      </c>
    </row>
    <row r="5" spans="1:25" ht="19.5" thickBot="1" x14ac:dyDescent="0.35">
      <c r="A5" s="6">
        <v>2</v>
      </c>
      <c r="B5" s="43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1">
        <f t="shared" ref="Y5:Y24" si="0">SUM(C5:X5)/22</f>
        <v>0</v>
      </c>
    </row>
    <row r="6" spans="1:25" ht="19.5" thickBot="1" x14ac:dyDescent="0.35">
      <c r="A6" s="6">
        <v>3</v>
      </c>
      <c r="B6" s="4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1">
        <f t="shared" si="0"/>
        <v>0</v>
      </c>
    </row>
    <row r="7" spans="1:25" ht="19.5" thickBot="1" x14ac:dyDescent="0.35">
      <c r="A7" s="6">
        <v>4</v>
      </c>
      <c r="B7" s="4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1">
        <f t="shared" si="0"/>
        <v>0</v>
      </c>
    </row>
    <row r="8" spans="1:25" ht="19.5" thickBot="1" x14ac:dyDescent="0.35">
      <c r="A8" s="6">
        <v>5</v>
      </c>
      <c r="B8" s="4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1">
        <f t="shared" si="0"/>
        <v>0</v>
      </c>
    </row>
    <row r="9" spans="1:25" ht="19.5" thickBot="1" x14ac:dyDescent="0.35">
      <c r="A9" s="6">
        <v>6</v>
      </c>
      <c r="B9" s="4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1">
        <f t="shared" si="0"/>
        <v>0</v>
      </c>
    </row>
    <row r="10" spans="1:25" ht="19.5" thickBot="1" x14ac:dyDescent="0.35">
      <c r="A10" s="6">
        <v>7</v>
      </c>
      <c r="B10" s="4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1">
        <f t="shared" si="0"/>
        <v>0</v>
      </c>
    </row>
    <row r="11" spans="1:25" ht="19.5" thickBot="1" x14ac:dyDescent="0.35">
      <c r="A11" s="6">
        <v>8</v>
      </c>
      <c r="B11" s="4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1">
        <f t="shared" si="0"/>
        <v>0</v>
      </c>
    </row>
    <row r="12" spans="1:25" ht="19.5" thickBot="1" x14ac:dyDescent="0.35">
      <c r="A12" s="6">
        <v>9</v>
      </c>
      <c r="B12" s="4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1">
        <f t="shared" si="0"/>
        <v>0</v>
      </c>
    </row>
    <row r="13" spans="1:25" ht="19.5" thickBot="1" x14ac:dyDescent="0.35">
      <c r="A13" s="6">
        <v>10</v>
      </c>
      <c r="B13" s="4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1">
        <f t="shared" si="0"/>
        <v>0</v>
      </c>
    </row>
    <row r="14" spans="1:25" ht="19.5" thickBot="1" x14ac:dyDescent="0.35">
      <c r="A14" s="6">
        <v>11</v>
      </c>
      <c r="B14" s="4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1">
        <f t="shared" si="0"/>
        <v>0</v>
      </c>
    </row>
    <row r="15" spans="1:25" ht="19.5" thickBot="1" x14ac:dyDescent="0.35">
      <c r="A15" s="6">
        <v>12</v>
      </c>
      <c r="B15" s="4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1">
        <f t="shared" si="0"/>
        <v>0</v>
      </c>
    </row>
    <row r="16" spans="1:25" ht="19.5" thickBot="1" x14ac:dyDescent="0.35">
      <c r="A16" s="6">
        <v>13</v>
      </c>
      <c r="B16" s="4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1">
        <f t="shared" si="0"/>
        <v>0</v>
      </c>
    </row>
    <row r="17" spans="1:25" ht="19.5" thickBot="1" x14ac:dyDescent="0.35">
      <c r="A17" s="6">
        <v>14</v>
      </c>
      <c r="B17" s="4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1">
        <f t="shared" si="0"/>
        <v>0</v>
      </c>
    </row>
    <row r="18" spans="1:25" ht="19.5" thickBot="1" x14ac:dyDescent="0.35">
      <c r="A18" s="6">
        <v>15</v>
      </c>
      <c r="B18" s="43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1">
        <f t="shared" si="0"/>
        <v>0</v>
      </c>
    </row>
    <row r="19" spans="1:25" ht="19.5" thickBot="1" x14ac:dyDescent="0.35">
      <c r="A19" s="6">
        <v>16</v>
      </c>
      <c r="B19" s="4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1">
        <f t="shared" si="0"/>
        <v>0</v>
      </c>
    </row>
    <row r="20" spans="1:25" ht="19.5" thickBot="1" x14ac:dyDescent="0.35">
      <c r="A20" s="6">
        <v>17</v>
      </c>
      <c r="B20" s="4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1">
        <f t="shared" si="0"/>
        <v>0</v>
      </c>
    </row>
    <row r="21" spans="1:25" ht="19.5" thickBot="1" x14ac:dyDescent="0.35">
      <c r="A21" s="6">
        <v>18</v>
      </c>
      <c r="B21" s="4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1">
        <f t="shared" si="0"/>
        <v>0</v>
      </c>
    </row>
    <row r="22" spans="1:25" ht="19.5" thickBot="1" x14ac:dyDescent="0.35">
      <c r="A22" s="6">
        <v>19</v>
      </c>
      <c r="B22" s="4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1">
        <f t="shared" si="0"/>
        <v>0</v>
      </c>
    </row>
    <row r="23" spans="1:25" ht="19.5" thickBot="1" x14ac:dyDescent="0.35">
      <c r="A23" s="6">
        <v>20</v>
      </c>
      <c r="B23" s="4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1">
        <f t="shared" si="0"/>
        <v>0</v>
      </c>
    </row>
    <row r="24" spans="1:25" ht="18.75" x14ac:dyDescent="0.3">
      <c r="A24" s="6">
        <v>21</v>
      </c>
      <c r="B24" s="7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1">
        <f t="shared" si="0"/>
        <v>0</v>
      </c>
    </row>
    <row r="25" spans="1:25" ht="18.75" x14ac:dyDescent="0.3">
      <c r="A25" s="6"/>
      <c r="B25" s="8"/>
      <c r="C25" s="65" t="e">
        <f t="shared" ref="C25:Y25" si="1">AVERAGE(C4:C23)</f>
        <v>#DIV/0!</v>
      </c>
      <c r="D25" s="65" t="e">
        <f t="shared" si="1"/>
        <v>#DIV/0!</v>
      </c>
      <c r="E25" s="65" t="e">
        <f t="shared" si="1"/>
        <v>#DIV/0!</v>
      </c>
      <c r="F25" s="65" t="e">
        <f t="shared" si="1"/>
        <v>#DIV/0!</v>
      </c>
      <c r="G25" s="65" t="e">
        <f t="shared" si="1"/>
        <v>#DIV/0!</v>
      </c>
      <c r="H25" s="65" t="e">
        <f t="shared" si="1"/>
        <v>#DIV/0!</v>
      </c>
      <c r="I25" s="65" t="e">
        <f t="shared" si="1"/>
        <v>#DIV/0!</v>
      </c>
      <c r="J25" s="65" t="e">
        <f t="shared" si="1"/>
        <v>#DIV/0!</v>
      </c>
      <c r="K25" s="65" t="e">
        <f t="shared" si="1"/>
        <v>#DIV/0!</v>
      </c>
      <c r="L25" s="65" t="e">
        <f t="shared" si="1"/>
        <v>#DIV/0!</v>
      </c>
      <c r="M25" s="65" t="e">
        <f t="shared" si="1"/>
        <v>#DIV/0!</v>
      </c>
      <c r="N25" s="65" t="e">
        <f t="shared" si="1"/>
        <v>#DIV/0!</v>
      </c>
      <c r="O25" s="65" t="e">
        <f t="shared" si="1"/>
        <v>#DIV/0!</v>
      </c>
      <c r="P25" s="65" t="e">
        <f t="shared" si="1"/>
        <v>#DIV/0!</v>
      </c>
      <c r="Q25" s="65" t="e">
        <f t="shared" si="1"/>
        <v>#DIV/0!</v>
      </c>
      <c r="R25" s="65" t="e">
        <f t="shared" si="1"/>
        <v>#DIV/0!</v>
      </c>
      <c r="S25" s="65" t="e">
        <f t="shared" si="1"/>
        <v>#DIV/0!</v>
      </c>
      <c r="T25" s="65" t="e">
        <f t="shared" si="1"/>
        <v>#DIV/0!</v>
      </c>
      <c r="U25" s="65" t="e">
        <f t="shared" si="1"/>
        <v>#DIV/0!</v>
      </c>
      <c r="V25" s="65" t="e">
        <f t="shared" si="1"/>
        <v>#DIV/0!</v>
      </c>
      <c r="W25" s="65" t="e">
        <f t="shared" si="1"/>
        <v>#DIV/0!</v>
      </c>
      <c r="X25" s="65" t="e">
        <f t="shared" si="1"/>
        <v>#DIV/0!</v>
      </c>
      <c r="Y25" s="65">
        <f t="shared" si="1"/>
        <v>0</v>
      </c>
    </row>
    <row r="26" spans="1:25" ht="18.75" x14ac:dyDescent="0.3">
      <c r="A26" s="6"/>
      <c r="B26" s="8"/>
      <c r="C26" s="9" t="e">
        <f>C25/3</f>
        <v>#DIV/0!</v>
      </c>
      <c r="D26" s="9" t="e">
        <f>D25/3</f>
        <v>#DIV/0!</v>
      </c>
      <c r="E26" s="9" t="e">
        <f t="shared" ref="E26:X26" si="2">E25/3</f>
        <v>#DIV/0!</v>
      </c>
      <c r="F26" s="9" t="e">
        <f t="shared" si="2"/>
        <v>#DIV/0!</v>
      </c>
      <c r="G26" s="9" t="e">
        <f t="shared" si="2"/>
        <v>#DIV/0!</v>
      </c>
      <c r="H26" s="9" t="e">
        <f t="shared" si="2"/>
        <v>#DIV/0!</v>
      </c>
      <c r="I26" s="9" t="e">
        <f t="shared" si="2"/>
        <v>#DIV/0!</v>
      </c>
      <c r="J26" s="9" t="e">
        <f t="shared" si="2"/>
        <v>#DIV/0!</v>
      </c>
      <c r="K26" s="9" t="e">
        <f t="shared" si="2"/>
        <v>#DIV/0!</v>
      </c>
      <c r="L26" s="9" t="e">
        <f t="shared" si="2"/>
        <v>#DIV/0!</v>
      </c>
      <c r="M26" s="9" t="e">
        <f t="shared" si="2"/>
        <v>#DIV/0!</v>
      </c>
      <c r="N26" s="9" t="e">
        <f t="shared" si="2"/>
        <v>#DIV/0!</v>
      </c>
      <c r="O26" s="9" t="e">
        <f t="shared" si="2"/>
        <v>#DIV/0!</v>
      </c>
      <c r="P26" s="9" t="e">
        <f t="shared" si="2"/>
        <v>#DIV/0!</v>
      </c>
      <c r="Q26" s="9" t="e">
        <f t="shared" si="2"/>
        <v>#DIV/0!</v>
      </c>
      <c r="R26" s="9" t="e">
        <f t="shared" si="2"/>
        <v>#DIV/0!</v>
      </c>
      <c r="S26" s="9" t="e">
        <f t="shared" si="2"/>
        <v>#DIV/0!</v>
      </c>
      <c r="T26" s="9" t="e">
        <f t="shared" si="2"/>
        <v>#DIV/0!</v>
      </c>
      <c r="U26" s="9" t="e">
        <f t="shared" si="2"/>
        <v>#DIV/0!</v>
      </c>
      <c r="V26" s="9" t="e">
        <f t="shared" si="2"/>
        <v>#DIV/0!</v>
      </c>
      <c r="W26" s="9" t="e">
        <f t="shared" si="2"/>
        <v>#DIV/0!</v>
      </c>
      <c r="X26" s="9" t="e">
        <f t="shared" si="2"/>
        <v>#DIV/0!</v>
      </c>
      <c r="Y26" s="9">
        <f>Y25/3</f>
        <v>0</v>
      </c>
    </row>
  </sheetData>
  <mergeCells count="3">
    <mergeCell ref="A1:A2"/>
    <mergeCell ref="B1:B2"/>
    <mergeCell ref="C1:Y1"/>
  </mergeCells>
  <conditionalFormatting sqref="Y4:Y24">
    <cfRule type="cellIs" dxfId="27" priority="1" operator="equal">
      <formula>0</formula>
    </cfRule>
  </conditionalFormatting>
  <conditionalFormatting sqref="B25:B26">
    <cfRule type="cellIs" dxfId="26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4" workbookViewId="0">
      <selection activeCell="B5" sqref="B5:B25"/>
    </sheetView>
  </sheetViews>
  <sheetFormatPr defaultRowHeight="15" x14ac:dyDescent="0.25"/>
  <cols>
    <col min="2" max="2" width="28.5703125" customWidth="1"/>
  </cols>
  <sheetData>
    <row r="1" spans="1:21" ht="18.75" x14ac:dyDescent="0.3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81"/>
      <c r="P1" s="81"/>
      <c r="Q1" s="81"/>
      <c r="R1" s="81"/>
      <c r="S1" s="81"/>
      <c r="T1" s="81"/>
      <c r="U1" s="12" t="s">
        <v>27</v>
      </c>
    </row>
    <row r="2" spans="1:21" ht="15.75" x14ac:dyDescent="0.25">
      <c r="A2" s="13"/>
      <c r="B2" s="82" t="s">
        <v>28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409.5" x14ac:dyDescent="0.25">
      <c r="A3" s="14" t="s">
        <v>0</v>
      </c>
      <c r="B3" s="15"/>
      <c r="C3" s="16" t="s">
        <v>29</v>
      </c>
      <c r="D3" s="16" t="s">
        <v>30</v>
      </c>
      <c r="E3" s="16" t="s">
        <v>31</v>
      </c>
      <c r="F3" s="16" t="s">
        <v>32</v>
      </c>
      <c r="G3" s="16" t="s">
        <v>33</v>
      </c>
      <c r="H3" s="16" t="s">
        <v>34</v>
      </c>
      <c r="I3" s="16" t="s">
        <v>35</v>
      </c>
      <c r="J3" s="16" t="s">
        <v>36</v>
      </c>
      <c r="K3" s="16" t="s">
        <v>37</v>
      </c>
      <c r="L3" s="16" t="s">
        <v>38</v>
      </c>
      <c r="M3" s="16" t="s">
        <v>39</v>
      </c>
      <c r="N3" s="16" t="s">
        <v>40</v>
      </c>
      <c r="O3" s="16" t="s">
        <v>41</v>
      </c>
      <c r="P3" s="16" t="s">
        <v>42</v>
      </c>
      <c r="Q3" s="16" t="s">
        <v>43</v>
      </c>
      <c r="R3" s="16" t="s">
        <v>44</v>
      </c>
      <c r="S3" s="16" t="s">
        <v>45</v>
      </c>
      <c r="T3" s="16" t="s">
        <v>46</v>
      </c>
      <c r="U3" s="17" t="s">
        <v>25</v>
      </c>
    </row>
    <row r="4" spans="1:21" ht="15.75" x14ac:dyDescent="0.25">
      <c r="A4" s="18"/>
      <c r="B4" s="19" t="s">
        <v>1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1"/>
    </row>
    <row r="5" spans="1:21" ht="22.5" customHeight="1" x14ac:dyDescent="0.3">
      <c r="A5" s="22">
        <v>1</v>
      </c>
      <c r="B5" s="6">
        <f>СКР!B4</f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66">
        <f>SUM(C5:T5)/18</f>
        <v>0</v>
      </c>
    </row>
    <row r="6" spans="1:21" ht="19.5" customHeight="1" x14ac:dyDescent="0.3">
      <c r="A6" s="22">
        <v>2</v>
      </c>
      <c r="B6" s="6">
        <f>СКР!B5</f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66">
        <f t="shared" ref="U6:U25" si="0">SUM(C6:T6)/18</f>
        <v>0</v>
      </c>
    </row>
    <row r="7" spans="1:21" ht="19.5" customHeight="1" x14ac:dyDescent="0.3">
      <c r="A7" s="22">
        <v>3</v>
      </c>
      <c r="B7" s="6">
        <f>СКР!B6</f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66">
        <f t="shared" si="0"/>
        <v>0</v>
      </c>
    </row>
    <row r="8" spans="1:21" ht="21" customHeight="1" x14ac:dyDescent="0.3">
      <c r="A8" s="22">
        <v>4</v>
      </c>
      <c r="B8" s="6">
        <f>СКР!B7</f>
        <v>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>
        <f t="shared" si="0"/>
        <v>0</v>
      </c>
    </row>
    <row r="9" spans="1:21" ht="24.75" customHeight="1" x14ac:dyDescent="0.3">
      <c r="A9" s="22">
        <v>5</v>
      </c>
      <c r="B9" s="6">
        <f>СКР!B8</f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>
        <f>SUM(C9:T9)/18</f>
        <v>0</v>
      </c>
    </row>
    <row r="10" spans="1:21" ht="21" customHeight="1" x14ac:dyDescent="0.3">
      <c r="A10" s="22">
        <v>6</v>
      </c>
      <c r="B10" s="6">
        <f>СКР!B9</f>
        <v>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66">
        <f t="shared" si="0"/>
        <v>0</v>
      </c>
    </row>
    <row r="11" spans="1:21" ht="19.5" customHeight="1" x14ac:dyDescent="0.3">
      <c r="A11" s="22">
        <v>7</v>
      </c>
      <c r="B11" s="6">
        <f>СКР!B10</f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66">
        <f t="shared" si="0"/>
        <v>0</v>
      </c>
    </row>
    <row r="12" spans="1:21" ht="20.25" customHeight="1" x14ac:dyDescent="0.3">
      <c r="A12" s="22">
        <v>8</v>
      </c>
      <c r="B12" s="6">
        <f>СКР!B11</f>
        <v>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66">
        <f t="shared" si="0"/>
        <v>0</v>
      </c>
    </row>
    <row r="13" spans="1:21" ht="21.75" customHeight="1" x14ac:dyDescent="0.3">
      <c r="A13" s="22">
        <v>9</v>
      </c>
      <c r="B13" s="6">
        <f>СКР!B12</f>
        <v>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66">
        <f t="shared" si="0"/>
        <v>0</v>
      </c>
    </row>
    <row r="14" spans="1:21" ht="22.5" customHeight="1" x14ac:dyDescent="0.3">
      <c r="A14" s="22">
        <v>10</v>
      </c>
      <c r="B14" s="6">
        <f>СКР!B13</f>
        <v>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66">
        <f t="shared" si="0"/>
        <v>0</v>
      </c>
    </row>
    <row r="15" spans="1:21" ht="18.75" customHeight="1" x14ac:dyDescent="0.3">
      <c r="A15" s="22">
        <v>11</v>
      </c>
      <c r="B15" s="6">
        <f>СКР!B14</f>
        <v>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66">
        <f t="shared" si="0"/>
        <v>0</v>
      </c>
    </row>
    <row r="16" spans="1:21" ht="21" customHeight="1" x14ac:dyDescent="0.3">
      <c r="A16" s="22">
        <v>12</v>
      </c>
      <c r="B16" s="6">
        <f>СКР!B15</f>
        <v>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66">
        <f t="shared" si="0"/>
        <v>0</v>
      </c>
    </row>
    <row r="17" spans="1:21" ht="21.75" customHeight="1" x14ac:dyDescent="0.3">
      <c r="A17" s="22">
        <v>13</v>
      </c>
      <c r="B17" s="6">
        <f>СКР!B16</f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66">
        <f t="shared" si="0"/>
        <v>0</v>
      </c>
    </row>
    <row r="18" spans="1:21" ht="18.75" x14ac:dyDescent="0.3">
      <c r="A18" s="22">
        <v>14</v>
      </c>
      <c r="B18" s="6">
        <f>СКР!B17</f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66">
        <f t="shared" si="0"/>
        <v>0</v>
      </c>
    </row>
    <row r="19" spans="1:21" ht="18.75" x14ac:dyDescent="0.3">
      <c r="A19" s="22">
        <v>15</v>
      </c>
      <c r="B19" s="6">
        <f>СКР!B18</f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66">
        <f t="shared" si="0"/>
        <v>0</v>
      </c>
    </row>
    <row r="20" spans="1:21" ht="18.75" x14ac:dyDescent="0.3">
      <c r="A20" s="22">
        <v>16</v>
      </c>
      <c r="B20" s="6">
        <f>СКР!B19</f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66">
        <f t="shared" si="0"/>
        <v>0</v>
      </c>
    </row>
    <row r="21" spans="1:21" ht="18.75" x14ac:dyDescent="0.3">
      <c r="A21" s="22">
        <v>17</v>
      </c>
      <c r="B21" s="6">
        <f>СКР!B20</f>
        <v>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66">
        <f t="shared" si="0"/>
        <v>0</v>
      </c>
    </row>
    <row r="22" spans="1:21" ht="18.75" x14ac:dyDescent="0.3">
      <c r="A22" s="22">
        <v>18</v>
      </c>
      <c r="B22" s="6">
        <f>СКР!B21</f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66">
        <f t="shared" si="0"/>
        <v>0</v>
      </c>
    </row>
    <row r="23" spans="1:21" ht="18.75" x14ac:dyDescent="0.3">
      <c r="A23" s="22">
        <v>19</v>
      </c>
      <c r="B23" s="6">
        <f>СКР!B22</f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66">
        <f t="shared" si="0"/>
        <v>0</v>
      </c>
    </row>
    <row r="24" spans="1:21" ht="18.75" x14ac:dyDescent="0.3">
      <c r="A24" s="22">
        <v>20</v>
      </c>
      <c r="B24" s="6">
        <f>СКР!B23</f>
        <v>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66">
        <f t="shared" si="0"/>
        <v>0</v>
      </c>
    </row>
    <row r="25" spans="1:21" ht="18.75" x14ac:dyDescent="0.3">
      <c r="A25" s="22">
        <v>21</v>
      </c>
      <c r="B25" s="6">
        <f>СКР!B24</f>
        <v>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66">
        <f t="shared" si="0"/>
        <v>0</v>
      </c>
    </row>
    <row r="26" spans="1:21" ht="18.75" x14ac:dyDescent="0.3">
      <c r="A26" s="22"/>
      <c r="B26" s="6"/>
      <c r="C26" s="65" t="e">
        <f>AVERAGE(G5:G24)</f>
        <v>#DIV/0!</v>
      </c>
      <c r="D26" s="65" t="e">
        <f t="shared" ref="D26:U26" si="1">AVERAGE(D5:D24)</f>
        <v>#DIV/0!</v>
      </c>
      <c r="E26" s="65" t="e">
        <f t="shared" si="1"/>
        <v>#DIV/0!</v>
      </c>
      <c r="F26" s="65" t="e">
        <f t="shared" si="1"/>
        <v>#DIV/0!</v>
      </c>
      <c r="G26" s="65" t="e">
        <f t="shared" si="1"/>
        <v>#DIV/0!</v>
      </c>
      <c r="H26" s="65" t="e">
        <f t="shared" si="1"/>
        <v>#DIV/0!</v>
      </c>
      <c r="I26" s="65" t="e">
        <f t="shared" si="1"/>
        <v>#DIV/0!</v>
      </c>
      <c r="J26" s="65" t="e">
        <f t="shared" si="1"/>
        <v>#DIV/0!</v>
      </c>
      <c r="K26" s="65" t="e">
        <f t="shared" si="1"/>
        <v>#DIV/0!</v>
      </c>
      <c r="L26" s="65" t="e">
        <f t="shared" si="1"/>
        <v>#DIV/0!</v>
      </c>
      <c r="M26" s="65" t="e">
        <f t="shared" si="1"/>
        <v>#DIV/0!</v>
      </c>
      <c r="N26" s="65" t="e">
        <f t="shared" si="1"/>
        <v>#DIV/0!</v>
      </c>
      <c r="O26" s="65" t="e">
        <f t="shared" si="1"/>
        <v>#DIV/0!</v>
      </c>
      <c r="P26" s="65" t="e">
        <f t="shared" si="1"/>
        <v>#DIV/0!</v>
      </c>
      <c r="Q26" s="65" t="e">
        <f t="shared" si="1"/>
        <v>#DIV/0!</v>
      </c>
      <c r="R26" s="65" t="e">
        <f t="shared" si="1"/>
        <v>#DIV/0!</v>
      </c>
      <c r="S26" s="65" t="e">
        <f t="shared" si="1"/>
        <v>#DIV/0!</v>
      </c>
      <c r="T26" s="65" t="e">
        <f t="shared" si="1"/>
        <v>#DIV/0!</v>
      </c>
      <c r="U26" s="65">
        <f t="shared" si="1"/>
        <v>0</v>
      </c>
    </row>
    <row r="27" spans="1:21" ht="18.75" x14ac:dyDescent="0.3">
      <c r="A27" s="22"/>
      <c r="B27" s="6"/>
      <c r="C27" s="9" t="e">
        <f>C26/3</f>
        <v>#DIV/0!</v>
      </c>
      <c r="D27" s="9" t="e">
        <f t="shared" ref="D27:T27" si="2">D26/3</f>
        <v>#DIV/0!</v>
      </c>
      <c r="E27" s="9" t="e">
        <f t="shared" si="2"/>
        <v>#DIV/0!</v>
      </c>
      <c r="F27" s="9" t="e">
        <f t="shared" si="2"/>
        <v>#DIV/0!</v>
      </c>
      <c r="G27" s="9" t="e">
        <f t="shared" si="2"/>
        <v>#DIV/0!</v>
      </c>
      <c r="H27" s="9" t="e">
        <f t="shared" si="2"/>
        <v>#DIV/0!</v>
      </c>
      <c r="I27" s="9" t="e">
        <f t="shared" si="2"/>
        <v>#DIV/0!</v>
      </c>
      <c r="J27" s="9" t="e">
        <f t="shared" si="2"/>
        <v>#DIV/0!</v>
      </c>
      <c r="K27" s="9" t="e">
        <f t="shared" si="2"/>
        <v>#DIV/0!</v>
      </c>
      <c r="L27" s="9" t="e">
        <f t="shared" si="2"/>
        <v>#DIV/0!</v>
      </c>
      <c r="M27" s="9" t="e">
        <f t="shared" si="2"/>
        <v>#DIV/0!</v>
      </c>
      <c r="N27" s="9" t="e">
        <f t="shared" si="2"/>
        <v>#DIV/0!</v>
      </c>
      <c r="O27" s="9" t="e">
        <f t="shared" si="2"/>
        <v>#DIV/0!</v>
      </c>
      <c r="P27" s="9" t="e">
        <f t="shared" si="2"/>
        <v>#DIV/0!</v>
      </c>
      <c r="Q27" s="9" t="e">
        <f t="shared" si="2"/>
        <v>#DIV/0!</v>
      </c>
      <c r="R27" s="9" t="e">
        <f t="shared" si="2"/>
        <v>#DIV/0!</v>
      </c>
      <c r="S27" s="9" t="e">
        <f t="shared" si="2"/>
        <v>#DIV/0!</v>
      </c>
      <c r="T27" s="9" t="e">
        <f t="shared" si="2"/>
        <v>#DIV/0!</v>
      </c>
      <c r="U27" s="9">
        <f>U26/3</f>
        <v>0</v>
      </c>
    </row>
    <row r="37" spans="13:13" x14ac:dyDescent="0.25">
      <c r="M37" s="41"/>
    </row>
  </sheetData>
  <mergeCells count="2">
    <mergeCell ref="A1:T1"/>
    <mergeCell ref="B2:U2"/>
  </mergeCells>
  <conditionalFormatting sqref="U5:U25">
    <cfRule type="cellIs" dxfId="25" priority="3" operator="equal">
      <formula>0</formula>
    </cfRule>
  </conditionalFormatting>
  <conditionalFormatting sqref="C5:T25">
    <cfRule type="cellIs" dxfId="24" priority="2" operator="equal">
      <formula>0</formula>
    </cfRule>
  </conditionalFormatting>
  <conditionalFormatting sqref="B5:B27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4" workbookViewId="0">
      <selection activeCell="B5" sqref="B5:B25"/>
    </sheetView>
  </sheetViews>
  <sheetFormatPr defaultRowHeight="15" x14ac:dyDescent="0.25"/>
  <cols>
    <col min="2" max="2" width="28.7109375" customWidth="1"/>
  </cols>
  <sheetData>
    <row r="1" spans="1:8" ht="18.75" x14ac:dyDescent="0.25">
      <c r="A1" s="80" t="s">
        <v>26</v>
      </c>
      <c r="B1" s="80"/>
      <c r="C1" s="80"/>
      <c r="D1" s="80"/>
      <c r="E1" s="80"/>
      <c r="F1" s="80"/>
      <c r="G1" s="80"/>
      <c r="H1" s="80"/>
    </row>
    <row r="2" spans="1:8" ht="15.75" x14ac:dyDescent="0.25">
      <c r="A2" s="13"/>
      <c r="B2" s="25"/>
      <c r="C2" s="82" t="s">
        <v>47</v>
      </c>
      <c r="D2" s="85"/>
      <c r="E2" s="85"/>
      <c r="F2" s="85"/>
      <c r="G2" s="85"/>
      <c r="H2" s="86"/>
    </row>
    <row r="3" spans="1:8" ht="409.5" x14ac:dyDescent="0.25">
      <c r="A3" s="26"/>
      <c r="B3" s="15"/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27" t="s">
        <v>25</v>
      </c>
    </row>
    <row r="4" spans="1:8" ht="15.75" x14ac:dyDescent="0.25">
      <c r="A4" s="18"/>
      <c r="B4" s="19" t="s">
        <v>1</v>
      </c>
      <c r="C4" s="28">
        <v>3</v>
      </c>
      <c r="D4" s="28">
        <v>2</v>
      </c>
      <c r="E4" s="28">
        <v>3</v>
      </c>
      <c r="F4" s="28">
        <v>4</v>
      </c>
      <c r="G4" s="28">
        <v>5</v>
      </c>
      <c r="H4" s="29"/>
    </row>
    <row r="5" spans="1:8" ht="18.75" x14ac:dyDescent="0.3">
      <c r="A5" s="30">
        <v>1</v>
      </c>
      <c r="B5" s="6">
        <f>СКР!B4</f>
        <v>0</v>
      </c>
      <c r="C5" s="23"/>
      <c r="D5" s="23"/>
      <c r="E5" s="23"/>
      <c r="F5" s="23"/>
      <c r="G5" s="23"/>
      <c r="H5" s="67">
        <f>SUM(C5:G5)/5</f>
        <v>0</v>
      </c>
    </row>
    <row r="6" spans="1:8" ht="18.75" x14ac:dyDescent="0.3">
      <c r="A6" s="30">
        <v>2</v>
      </c>
      <c r="B6" s="6">
        <f>СКР!B5</f>
        <v>0</v>
      </c>
      <c r="C6" s="23"/>
      <c r="D6" s="23"/>
      <c r="E6" s="23"/>
      <c r="F6" s="23"/>
      <c r="G6" s="23"/>
      <c r="H6" s="67">
        <f>SUM(C6:G6)/5</f>
        <v>0</v>
      </c>
    </row>
    <row r="7" spans="1:8" ht="18.75" x14ac:dyDescent="0.3">
      <c r="A7" s="30">
        <v>3</v>
      </c>
      <c r="B7" s="6">
        <f>СКР!B6</f>
        <v>0</v>
      </c>
      <c r="C7" s="23"/>
      <c r="D7" s="23"/>
      <c r="E7" s="23"/>
      <c r="F7" s="23"/>
      <c r="G7" s="23"/>
      <c r="H7" s="67">
        <f t="shared" ref="H7:H36" si="0">SUM(C7:G7)/5</f>
        <v>0</v>
      </c>
    </row>
    <row r="8" spans="1:8" ht="18.75" x14ac:dyDescent="0.3">
      <c r="A8" s="30">
        <v>4</v>
      </c>
      <c r="B8" s="6">
        <f>СКР!B7</f>
        <v>0</v>
      </c>
      <c r="C8" s="23"/>
      <c r="D8" s="23"/>
      <c r="E8" s="23"/>
      <c r="F8" s="23"/>
      <c r="G8" s="23"/>
      <c r="H8" s="67">
        <f t="shared" si="0"/>
        <v>0</v>
      </c>
    </row>
    <row r="9" spans="1:8" ht="18.75" x14ac:dyDescent="0.3">
      <c r="A9" s="30">
        <v>5</v>
      </c>
      <c r="B9" s="6">
        <f>СКР!B8</f>
        <v>0</v>
      </c>
      <c r="C9" s="23"/>
      <c r="D9" s="23"/>
      <c r="E9" s="23"/>
      <c r="F9" s="23"/>
      <c r="G9" s="23"/>
      <c r="H9" s="67">
        <f t="shared" si="0"/>
        <v>0</v>
      </c>
    </row>
    <row r="10" spans="1:8" ht="18.75" x14ac:dyDescent="0.3">
      <c r="A10" s="30">
        <v>6</v>
      </c>
      <c r="B10" s="6">
        <f>СКР!B9</f>
        <v>0</v>
      </c>
      <c r="C10" s="23"/>
      <c r="D10" s="23"/>
      <c r="E10" s="23"/>
      <c r="F10" s="23"/>
      <c r="G10" s="23"/>
      <c r="H10" s="67">
        <f t="shared" si="0"/>
        <v>0</v>
      </c>
    </row>
    <row r="11" spans="1:8" ht="18.75" x14ac:dyDescent="0.3">
      <c r="A11" s="30">
        <v>7</v>
      </c>
      <c r="B11" s="6">
        <f>СКР!B10</f>
        <v>0</v>
      </c>
      <c r="C11" s="23"/>
      <c r="D11" s="23"/>
      <c r="E11" s="23"/>
      <c r="F11" s="23"/>
      <c r="G11" s="23"/>
      <c r="H11" s="67">
        <f t="shared" si="0"/>
        <v>0</v>
      </c>
    </row>
    <row r="12" spans="1:8" ht="18.75" x14ac:dyDescent="0.3">
      <c r="A12" s="30">
        <v>8</v>
      </c>
      <c r="B12" s="6">
        <f>СКР!B11</f>
        <v>0</v>
      </c>
      <c r="C12" s="23"/>
      <c r="D12" s="23"/>
      <c r="E12" s="23"/>
      <c r="F12" s="23"/>
      <c r="G12" s="23"/>
      <c r="H12" s="67">
        <f t="shared" si="0"/>
        <v>0</v>
      </c>
    </row>
    <row r="13" spans="1:8" ht="18.75" x14ac:dyDescent="0.3">
      <c r="A13" s="30">
        <v>9</v>
      </c>
      <c r="B13" s="6">
        <f>СКР!B12</f>
        <v>0</v>
      </c>
      <c r="C13" s="23"/>
      <c r="D13" s="23"/>
      <c r="E13" s="23"/>
      <c r="F13" s="23"/>
      <c r="G13" s="23"/>
      <c r="H13" s="67">
        <f t="shared" si="0"/>
        <v>0</v>
      </c>
    </row>
    <row r="14" spans="1:8" ht="18.75" x14ac:dyDescent="0.3">
      <c r="A14" s="30">
        <v>10</v>
      </c>
      <c r="B14" s="6">
        <f>СКР!B13</f>
        <v>0</v>
      </c>
      <c r="C14" s="23"/>
      <c r="D14" s="23"/>
      <c r="E14" s="23"/>
      <c r="F14" s="23"/>
      <c r="G14" s="23"/>
      <c r="H14" s="67">
        <f t="shared" si="0"/>
        <v>0</v>
      </c>
    </row>
    <row r="15" spans="1:8" ht="18.75" x14ac:dyDescent="0.3">
      <c r="A15" s="30">
        <v>11</v>
      </c>
      <c r="B15" s="6">
        <f>СКР!B14</f>
        <v>0</v>
      </c>
      <c r="C15" s="23"/>
      <c r="D15" s="23"/>
      <c r="E15" s="23"/>
      <c r="F15" s="23"/>
      <c r="G15" s="23"/>
      <c r="H15" s="67">
        <f t="shared" si="0"/>
        <v>0</v>
      </c>
    </row>
    <row r="16" spans="1:8" ht="18.75" x14ac:dyDescent="0.3">
      <c r="A16" s="30">
        <v>12</v>
      </c>
      <c r="B16" s="6">
        <f>СКР!B15</f>
        <v>0</v>
      </c>
      <c r="C16" s="23"/>
      <c r="D16" s="23"/>
      <c r="E16" s="23"/>
      <c r="F16" s="23"/>
      <c r="G16" s="23"/>
      <c r="H16" s="67">
        <f t="shared" si="0"/>
        <v>0</v>
      </c>
    </row>
    <row r="17" spans="1:8" ht="18.75" x14ac:dyDescent="0.3">
      <c r="A17" s="30">
        <v>13</v>
      </c>
      <c r="B17" s="6">
        <f>СКР!B16</f>
        <v>0</v>
      </c>
      <c r="C17" s="23"/>
      <c r="D17" s="23"/>
      <c r="E17" s="23"/>
      <c r="F17" s="23"/>
      <c r="G17" s="23"/>
      <c r="H17" s="67">
        <f t="shared" si="0"/>
        <v>0</v>
      </c>
    </row>
    <row r="18" spans="1:8" ht="18.75" x14ac:dyDescent="0.3">
      <c r="A18" s="30">
        <v>14</v>
      </c>
      <c r="B18" s="6">
        <f>СКР!B17</f>
        <v>0</v>
      </c>
      <c r="C18" s="23"/>
      <c r="D18" s="23"/>
      <c r="E18" s="23"/>
      <c r="F18" s="23"/>
      <c r="G18" s="23"/>
      <c r="H18" s="67">
        <f t="shared" si="0"/>
        <v>0</v>
      </c>
    </row>
    <row r="19" spans="1:8" ht="18.75" x14ac:dyDescent="0.3">
      <c r="A19" s="30">
        <v>15</v>
      </c>
      <c r="B19" s="6">
        <f>СКР!B18</f>
        <v>0</v>
      </c>
      <c r="C19" s="23"/>
      <c r="D19" s="23"/>
      <c r="E19" s="23"/>
      <c r="F19" s="23"/>
      <c r="G19" s="23"/>
      <c r="H19" s="67">
        <f t="shared" si="0"/>
        <v>0</v>
      </c>
    </row>
    <row r="20" spans="1:8" ht="18.75" x14ac:dyDescent="0.3">
      <c r="A20" s="30">
        <v>16</v>
      </c>
      <c r="B20" s="6">
        <f>СКР!B19</f>
        <v>0</v>
      </c>
      <c r="C20" s="23"/>
      <c r="D20" s="23"/>
      <c r="E20" s="23"/>
      <c r="F20" s="23"/>
      <c r="G20" s="23"/>
      <c r="H20" s="67">
        <f t="shared" si="0"/>
        <v>0</v>
      </c>
    </row>
    <row r="21" spans="1:8" ht="18.75" x14ac:dyDescent="0.3">
      <c r="A21" s="30">
        <v>17</v>
      </c>
      <c r="B21" s="6">
        <f>СКР!B20</f>
        <v>0</v>
      </c>
      <c r="C21" s="23"/>
      <c r="D21" s="23"/>
      <c r="E21" s="23"/>
      <c r="F21" s="23"/>
      <c r="G21" s="23"/>
      <c r="H21" s="67">
        <f t="shared" si="0"/>
        <v>0</v>
      </c>
    </row>
    <row r="22" spans="1:8" ht="18.75" x14ac:dyDescent="0.3">
      <c r="A22" s="30">
        <v>18</v>
      </c>
      <c r="B22" s="6">
        <f>СКР!B21</f>
        <v>0</v>
      </c>
      <c r="C22" s="23"/>
      <c r="D22" s="23"/>
      <c r="E22" s="23"/>
      <c r="F22" s="23"/>
      <c r="G22" s="23"/>
      <c r="H22" s="67">
        <f t="shared" si="0"/>
        <v>0</v>
      </c>
    </row>
    <row r="23" spans="1:8" ht="18.75" x14ac:dyDescent="0.3">
      <c r="A23" s="30">
        <v>19</v>
      </c>
      <c r="B23" s="6">
        <f>СКР!B22</f>
        <v>0</v>
      </c>
      <c r="C23" s="23"/>
      <c r="D23" s="23"/>
      <c r="E23" s="23"/>
      <c r="F23" s="23"/>
      <c r="G23" s="23"/>
      <c r="H23" s="67">
        <f t="shared" si="0"/>
        <v>0</v>
      </c>
    </row>
    <row r="24" spans="1:8" ht="18.75" x14ac:dyDescent="0.3">
      <c r="A24" s="30">
        <v>20</v>
      </c>
      <c r="B24" s="6">
        <f>СКР!B23</f>
        <v>0</v>
      </c>
      <c r="C24" s="23"/>
      <c r="D24" s="23"/>
      <c r="E24" s="23"/>
      <c r="F24" s="23"/>
      <c r="G24" s="23"/>
      <c r="H24" s="67">
        <f t="shared" si="0"/>
        <v>0</v>
      </c>
    </row>
    <row r="25" spans="1:8" ht="18.75" x14ac:dyDescent="0.3">
      <c r="A25" s="30">
        <v>21</v>
      </c>
      <c r="B25" s="6">
        <f>СКР!B24</f>
        <v>0</v>
      </c>
      <c r="C25" s="23"/>
      <c r="D25" s="23"/>
      <c r="E25" s="23"/>
      <c r="F25" s="23"/>
      <c r="G25" s="23"/>
      <c r="H25" s="67">
        <f t="shared" si="0"/>
        <v>0</v>
      </c>
    </row>
    <row r="26" spans="1:8" ht="18.75" x14ac:dyDescent="0.3">
      <c r="A26" s="30"/>
      <c r="B26" s="30"/>
      <c r="C26" s="7" t="e">
        <f t="shared" ref="C26:H26" si="1">AVERAGE(C5:C24)</f>
        <v>#DIV/0!</v>
      </c>
      <c r="D26" s="7" t="e">
        <f t="shared" si="1"/>
        <v>#DIV/0!</v>
      </c>
      <c r="E26" s="7" t="e">
        <f t="shared" si="1"/>
        <v>#DIV/0!</v>
      </c>
      <c r="F26" s="7" t="e">
        <f t="shared" si="1"/>
        <v>#DIV/0!</v>
      </c>
      <c r="G26" s="7" t="e">
        <f t="shared" si="1"/>
        <v>#DIV/0!</v>
      </c>
      <c r="H26" s="7">
        <f t="shared" si="1"/>
        <v>0</v>
      </c>
    </row>
    <row r="27" spans="1:8" ht="15.75" x14ac:dyDescent="0.25">
      <c r="A27" s="30"/>
      <c r="B27" s="30"/>
      <c r="C27" s="9" t="e">
        <f>C26/3</f>
        <v>#DIV/0!</v>
      </c>
      <c r="D27" s="9" t="e">
        <f t="shared" ref="D27:H27" si="2">D26/3</f>
        <v>#DIV/0!</v>
      </c>
      <c r="E27" s="9" t="e">
        <f t="shared" si="2"/>
        <v>#DIV/0!</v>
      </c>
      <c r="F27" s="9" t="e">
        <f t="shared" si="2"/>
        <v>#DIV/0!</v>
      </c>
      <c r="G27" s="9" t="e">
        <f t="shared" si="2"/>
        <v>#DIV/0!</v>
      </c>
      <c r="H27" s="9">
        <f t="shared" si="2"/>
        <v>0</v>
      </c>
    </row>
    <row r="28" spans="1:8" ht="15.75" x14ac:dyDescent="0.25">
      <c r="A28" s="30"/>
      <c r="B28" s="30"/>
      <c r="C28" s="23"/>
      <c r="D28" s="23"/>
      <c r="E28" s="23"/>
      <c r="F28" s="23"/>
      <c r="G28" s="23"/>
      <c r="H28" s="31">
        <f t="shared" si="0"/>
        <v>0</v>
      </c>
    </row>
    <row r="29" spans="1:8" ht="15.75" x14ac:dyDescent="0.25">
      <c r="A29" s="30"/>
      <c r="B29" s="30"/>
      <c r="C29" s="23"/>
      <c r="D29" s="23"/>
      <c r="E29" s="23"/>
      <c r="F29" s="23"/>
      <c r="G29" s="23"/>
      <c r="H29" s="31">
        <f t="shared" si="0"/>
        <v>0</v>
      </c>
    </row>
    <row r="30" spans="1:8" ht="15.75" x14ac:dyDescent="0.25">
      <c r="A30" s="30"/>
      <c r="B30" s="30"/>
      <c r="C30" s="23"/>
      <c r="D30" s="23"/>
      <c r="E30" s="23"/>
      <c r="F30" s="23"/>
      <c r="G30" s="23"/>
      <c r="H30" s="31">
        <f t="shared" si="0"/>
        <v>0</v>
      </c>
    </row>
    <row r="31" spans="1:8" ht="15.75" x14ac:dyDescent="0.25">
      <c r="A31" s="30"/>
      <c r="B31" s="30"/>
      <c r="C31" s="23"/>
      <c r="D31" s="23"/>
      <c r="E31" s="23"/>
      <c r="F31" s="23"/>
      <c r="G31" s="23"/>
      <c r="H31" s="31">
        <f t="shared" si="0"/>
        <v>0</v>
      </c>
    </row>
    <row r="32" spans="1:8" ht="15.75" x14ac:dyDescent="0.25">
      <c r="A32" s="30"/>
      <c r="B32" s="30"/>
      <c r="C32" s="23"/>
      <c r="D32" s="23"/>
      <c r="E32" s="23"/>
      <c r="F32" s="23"/>
      <c r="G32" s="23"/>
      <c r="H32" s="31">
        <f t="shared" si="0"/>
        <v>0</v>
      </c>
    </row>
    <row r="33" spans="1:8" ht="15.75" x14ac:dyDescent="0.25">
      <c r="A33" s="30"/>
      <c r="B33" s="30"/>
      <c r="C33" s="23"/>
      <c r="D33" s="23"/>
      <c r="E33" s="23"/>
      <c r="F33" s="23"/>
      <c r="G33" s="23"/>
      <c r="H33" s="31">
        <f t="shared" si="0"/>
        <v>0</v>
      </c>
    </row>
    <row r="34" spans="1:8" ht="15.75" x14ac:dyDescent="0.25">
      <c r="A34" s="30"/>
      <c r="B34" s="30"/>
      <c r="C34" s="23"/>
      <c r="D34" s="23"/>
      <c r="E34" s="23"/>
      <c r="F34" s="23"/>
      <c r="G34" s="23"/>
      <c r="H34" s="31">
        <f t="shared" si="0"/>
        <v>0</v>
      </c>
    </row>
    <row r="35" spans="1:8" ht="15.75" x14ac:dyDescent="0.25">
      <c r="A35" s="30"/>
      <c r="B35" s="30"/>
      <c r="C35" s="23"/>
      <c r="D35" s="23"/>
      <c r="E35" s="23"/>
      <c r="F35" s="23"/>
      <c r="G35" s="23"/>
      <c r="H35" s="31">
        <f t="shared" si="0"/>
        <v>0</v>
      </c>
    </row>
    <row r="36" spans="1:8" ht="15.75" x14ac:dyDescent="0.25">
      <c r="A36" s="30"/>
      <c r="B36" s="30"/>
      <c r="C36" s="23"/>
      <c r="D36" s="23"/>
      <c r="E36" s="23"/>
      <c r="F36" s="23"/>
      <c r="G36" s="23"/>
      <c r="H36" s="31">
        <f t="shared" si="0"/>
        <v>0</v>
      </c>
    </row>
  </sheetData>
  <mergeCells count="2">
    <mergeCell ref="A1:H1"/>
    <mergeCell ref="C2:H2"/>
  </mergeCells>
  <conditionalFormatting sqref="H5:H25 H28:H36">
    <cfRule type="cellIs" dxfId="22" priority="5" operator="equal">
      <formula>0</formula>
    </cfRule>
  </conditionalFormatting>
  <conditionalFormatting sqref="C28:G29 C5:G25">
    <cfRule type="cellIs" dxfId="21" priority="4" operator="equal">
      <formula>0</formula>
    </cfRule>
  </conditionalFormatting>
  <conditionalFormatting sqref="C30:G36">
    <cfRule type="cellIs" dxfId="20" priority="3" operator="equal">
      <formula>0</formula>
    </cfRule>
  </conditionalFormatting>
  <conditionalFormatting sqref="B26:B36">
    <cfRule type="cellIs" dxfId="19" priority="2" operator="equal">
      <formula>0</formula>
    </cfRule>
  </conditionalFormatting>
  <conditionalFormatting sqref="B5:B25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A5" workbookViewId="0">
      <selection activeCell="B8" sqref="B8"/>
    </sheetView>
  </sheetViews>
  <sheetFormatPr defaultRowHeight="15" x14ac:dyDescent="0.25"/>
  <cols>
    <col min="2" max="2" width="29.85546875" customWidth="1"/>
  </cols>
  <sheetData>
    <row r="1" spans="1:21" ht="18.75" x14ac:dyDescent="0.25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32"/>
    </row>
    <row r="2" spans="1:21" ht="15.75" x14ac:dyDescent="0.25">
      <c r="A2" s="87" t="s">
        <v>0</v>
      </c>
      <c r="B2" s="87" t="s">
        <v>1</v>
      </c>
      <c r="C2" s="90" t="s">
        <v>53</v>
      </c>
      <c r="D2" s="91"/>
      <c r="E2" s="91"/>
      <c r="F2" s="91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92" t="s">
        <v>25</v>
      </c>
    </row>
    <row r="3" spans="1:21" ht="15.75" x14ac:dyDescent="0.25">
      <c r="A3" s="87"/>
      <c r="B3" s="87"/>
      <c r="C3" s="95" t="s">
        <v>54</v>
      </c>
      <c r="D3" s="96"/>
      <c r="E3" s="96"/>
      <c r="F3" s="96"/>
      <c r="G3" s="96"/>
      <c r="H3" s="96"/>
      <c r="I3" s="95"/>
      <c r="J3" s="97"/>
      <c r="K3" s="97"/>
      <c r="L3" s="97"/>
      <c r="M3" s="96"/>
      <c r="N3" s="96"/>
      <c r="O3" s="96"/>
      <c r="P3" s="96"/>
      <c r="Q3" s="96"/>
      <c r="R3" s="96"/>
      <c r="S3" s="96"/>
      <c r="T3" s="96"/>
      <c r="U3" s="93"/>
    </row>
    <row r="4" spans="1:21" ht="409.5" x14ac:dyDescent="0.25">
      <c r="A4" s="88"/>
      <c r="B4" s="89"/>
      <c r="C4" s="16" t="s">
        <v>55</v>
      </c>
      <c r="D4" s="16" t="s">
        <v>56</v>
      </c>
      <c r="E4" s="16" t="s">
        <v>57</v>
      </c>
      <c r="F4" s="16" t="s">
        <v>58</v>
      </c>
      <c r="G4" s="16" t="s">
        <v>59</v>
      </c>
      <c r="H4" s="27" t="s">
        <v>25</v>
      </c>
      <c r="I4" s="16" t="s">
        <v>60</v>
      </c>
      <c r="J4" s="16" t="s">
        <v>61</v>
      </c>
      <c r="K4" s="16" t="s">
        <v>62</v>
      </c>
      <c r="L4" s="16" t="s">
        <v>63</v>
      </c>
      <c r="M4" s="16" t="s">
        <v>64</v>
      </c>
      <c r="N4" s="16" t="s">
        <v>65</v>
      </c>
      <c r="O4" s="16" t="s">
        <v>66</v>
      </c>
      <c r="P4" s="16" t="s">
        <v>67</v>
      </c>
      <c r="Q4" s="16" t="s">
        <v>68</v>
      </c>
      <c r="R4" s="16" t="s">
        <v>69</v>
      </c>
      <c r="S4" s="16" t="s">
        <v>70</v>
      </c>
      <c r="T4" s="27" t="s">
        <v>25</v>
      </c>
      <c r="U4" s="94"/>
    </row>
    <row r="5" spans="1:21" ht="15.75" x14ac:dyDescent="0.25">
      <c r="A5" s="18"/>
      <c r="B5" s="19" t="s">
        <v>1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29"/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29"/>
      <c r="U5" s="31"/>
    </row>
    <row r="6" spans="1:21" ht="18.75" x14ac:dyDescent="0.3">
      <c r="A6" s="22">
        <v>1</v>
      </c>
      <c r="B6" s="6">
        <f>СКР!B5</f>
        <v>0</v>
      </c>
      <c r="C6" s="23"/>
      <c r="D6" s="23"/>
      <c r="E6" s="23"/>
      <c r="F6" s="23"/>
      <c r="G6" s="23"/>
      <c r="H6" s="31">
        <f t="shared" ref="H6:H26" si="0">SUM(C6:G6)/5</f>
        <v>0</v>
      </c>
      <c r="I6" s="23"/>
      <c r="J6" s="23"/>
      <c r="K6" s="23"/>
      <c r="L6" s="33"/>
      <c r="M6" s="23"/>
      <c r="N6" s="23"/>
      <c r="O6" s="23"/>
      <c r="P6" s="23"/>
      <c r="Q6" s="23"/>
      <c r="R6" s="23"/>
      <c r="S6" s="23"/>
      <c r="T6" s="67">
        <f>SUM(I6:S6)/11</f>
        <v>0</v>
      </c>
      <c r="U6" s="67">
        <f>SUM(H6+T6)/2</f>
        <v>0</v>
      </c>
    </row>
    <row r="7" spans="1:21" ht="18.75" x14ac:dyDescent="0.3">
      <c r="A7" s="22">
        <v>2</v>
      </c>
      <c r="B7" s="6">
        <f>СКР!B6</f>
        <v>0</v>
      </c>
      <c r="C7" s="23"/>
      <c r="D7" s="23"/>
      <c r="E7" s="23"/>
      <c r="F7" s="23"/>
      <c r="G7" s="23"/>
      <c r="H7" s="67">
        <f t="shared" si="0"/>
        <v>0</v>
      </c>
      <c r="I7" s="23"/>
      <c r="J7" s="23"/>
      <c r="K7" s="23"/>
      <c r="L7" s="33"/>
      <c r="M7" s="23"/>
      <c r="N7" s="33"/>
      <c r="O7" s="23"/>
      <c r="P7" s="33"/>
      <c r="Q7" s="23"/>
      <c r="R7" s="33"/>
      <c r="S7" s="23"/>
      <c r="T7" s="67">
        <f t="shared" ref="T7:T26" si="1">SUM(I7:S7)/11</f>
        <v>0</v>
      </c>
      <c r="U7" s="67">
        <f t="shared" ref="U7:U27" si="2">SUM(H7+T7)/2</f>
        <v>0</v>
      </c>
    </row>
    <row r="8" spans="1:21" ht="18.75" x14ac:dyDescent="0.3">
      <c r="A8" s="22">
        <v>3</v>
      </c>
      <c r="B8" s="6">
        <f>СКР!B7</f>
        <v>0</v>
      </c>
      <c r="C8" s="23"/>
      <c r="D8" s="23"/>
      <c r="E8" s="23"/>
      <c r="F8" s="23"/>
      <c r="G8" s="23"/>
      <c r="H8" s="67">
        <f t="shared" si="0"/>
        <v>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67">
        <f t="shared" si="1"/>
        <v>0</v>
      </c>
      <c r="U8" s="67">
        <f t="shared" si="2"/>
        <v>0</v>
      </c>
    </row>
    <row r="9" spans="1:21" ht="18.75" x14ac:dyDescent="0.3">
      <c r="A9" s="22">
        <v>4</v>
      </c>
      <c r="B9" s="6">
        <f>СКР!B8</f>
        <v>0</v>
      </c>
      <c r="C9" s="23"/>
      <c r="D9" s="23"/>
      <c r="E9" s="23"/>
      <c r="F9" s="23"/>
      <c r="G9" s="23"/>
      <c r="H9" s="67">
        <f t="shared" si="0"/>
        <v>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67">
        <f t="shared" si="1"/>
        <v>0</v>
      </c>
      <c r="U9" s="67">
        <f t="shared" si="2"/>
        <v>0</v>
      </c>
    </row>
    <row r="10" spans="1:21" ht="18.75" x14ac:dyDescent="0.3">
      <c r="A10" s="22">
        <v>5</v>
      </c>
      <c r="B10" s="6">
        <f>СКР!B9</f>
        <v>0</v>
      </c>
      <c r="C10" s="23"/>
      <c r="D10" s="23"/>
      <c r="E10" s="23"/>
      <c r="F10" s="23"/>
      <c r="G10" s="23"/>
      <c r="H10" s="67">
        <f t="shared" si="0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67">
        <f t="shared" si="1"/>
        <v>0</v>
      </c>
      <c r="U10" s="67">
        <f t="shared" si="2"/>
        <v>0</v>
      </c>
    </row>
    <row r="11" spans="1:21" ht="18.75" x14ac:dyDescent="0.3">
      <c r="A11" s="22">
        <v>6</v>
      </c>
      <c r="B11" s="6">
        <f>СКР!B10</f>
        <v>0</v>
      </c>
      <c r="C11" s="23"/>
      <c r="D11" s="23"/>
      <c r="E11" s="23"/>
      <c r="F11" s="23"/>
      <c r="G11" s="23"/>
      <c r="H11" s="67">
        <f t="shared" si="0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7">
        <f t="shared" si="1"/>
        <v>0</v>
      </c>
      <c r="U11" s="67">
        <f t="shared" si="2"/>
        <v>0</v>
      </c>
    </row>
    <row r="12" spans="1:21" ht="18.75" x14ac:dyDescent="0.3">
      <c r="A12" s="22">
        <v>7</v>
      </c>
      <c r="B12" s="6">
        <f>СКР!B11</f>
        <v>0</v>
      </c>
      <c r="C12" s="23"/>
      <c r="D12" s="23"/>
      <c r="E12" s="23"/>
      <c r="F12" s="23"/>
      <c r="G12" s="23"/>
      <c r="H12" s="67">
        <f t="shared" si="0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67">
        <f t="shared" si="1"/>
        <v>0</v>
      </c>
      <c r="U12" s="67">
        <f t="shared" si="2"/>
        <v>0</v>
      </c>
    </row>
    <row r="13" spans="1:21" ht="18.75" x14ac:dyDescent="0.3">
      <c r="A13" s="22">
        <v>8</v>
      </c>
      <c r="B13" s="6">
        <f>СКР!B12</f>
        <v>0</v>
      </c>
      <c r="C13" s="23"/>
      <c r="D13" s="23"/>
      <c r="E13" s="23"/>
      <c r="F13" s="23"/>
      <c r="G13" s="23"/>
      <c r="H13" s="67">
        <f t="shared" si="0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67">
        <f t="shared" si="1"/>
        <v>0</v>
      </c>
      <c r="U13" s="67">
        <f t="shared" si="2"/>
        <v>0</v>
      </c>
    </row>
    <row r="14" spans="1:21" ht="18.75" x14ac:dyDescent="0.3">
      <c r="A14" s="22">
        <v>9</v>
      </c>
      <c r="B14" s="6">
        <f>СКР!B13</f>
        <v>0</v>
      </c>
      <c r="C14" s="23"/>
      <c r="D14" s="23"/>
      <c r="E14" s="23"/>
      <c r="F14" s="23"/>
      <c r="G14" s="23"/>
      <c r="H14" s="67">
        <f t="shared" si="0"/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67">
        <f t="shared" si="1"/>
        <v>0</v>
      </c>
      <c r="U14" s="67">
        <f t="shared" si="2"/>
        <v>0</v>
      </c>
    </row>
    <row r="15" spans="1:21" ht="18.75" x14ac:dyDescent="0.3">
      <c r="A15" s="22">
        <v>10</v>
      </c>
      <c r="B15" s="6">
        <f>СКР!B14</f>
        <v>0</v>
      </c>
      <c r="C15" s="23"/>
      <c r="D15" s="23"/>
      <c r="E15" s="23"/>
      <c r="F15" s="23"/>
      <c r="G15" s="23"/>
      <c r="H15" s="67">
        <f t="shared" si="0"/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7">
        <f t="shared" si="1"/>
        <v>0</v>
      </c>
      <c r="U15" s="67">
        <f t="shared" si="2"/>
        <v>0</v>
      </c>
    </row>
    <row r="16" spans="1:21" ht="18.75" x14ac:dyDescent="0.3">
      <c r="A16" s="22">
        <v>11</v>
      </c>
      <c r="B16" s="6">
        <f>СКР!B15</f>
        <v>0</v>
      </c>
      <c r="C16" s="23"/>
      <c r="D16" s="23"/>
      <c r="E16" s="23"/>
      <c r="F16" s="23"/>
      <c r="G16" s="23"/>
      <c r="H16" s="67">
        <f t="shared" si="0"/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67">
        <f t="shared" si="1"/>
        <v>0</v>
      </c>
      <c r="U16" s="67">
        <f t="shared" si="2"/>
        <v>0</v>
      </c>
    </row>
    <row r="17" spans="1:21" ht="18.75" x14ac:dyDescent="0.3">
      <c r="A17" s="22">
        <v>12</v>
      </c>
      <c r="B17" s="6">
        <f>СКР!B16</f>
        <v>0</v>
      </c>
      <c r="C17" s="23"/>
      <c r="D17" s="23"/>
      <c r="E17" s="23"/>
      <c r="F17" s="23"/>
      <c r="G17" s="23"/>
      <c r="H17" s="67">
        <f t="shared" si="0"/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67">
        <f t="shared" si="1"/>
        <v>0</v>
      </c>
      <c r="U17" s="67">
        <f t="shared" si="2"/>
        <v>0</v>
      </c>
    </row>
    <row r="18" spans="1:21" ht="18.75" x14ac:dyDescent="0.3">
      <c r="A18" s="22">
        <v>13</v>
      </c>
      <c r="B18" s="6">
        <f>СКР!B17</f>
        <v>0</v>
      </c>
      <c r="C18" s="23"/>
      <c r="D18" s="23"/>
      <c r="E18" s="23"/>
      <c r="F18" s="23"/>
      <c r="G18" s="23"/>
      <c r="H18" s="67">
        <f t="shared" si="0"/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67">
        <f t="shared" si="1"/>
        <v>0</v>
      </c>
      <c r="U18" s="67">
        <f t="shared" si="2"/>
        <v>0</v>
      </c>
    </row>
    <row r="19" spans="1:21" ht="18.75" x14ac:dyDescent="0.3">
      <c r="A19" s="22">
        <v>14</v>
      </c>
      <c r="B19" s="6">
        <f>СКР!B18</f>
        <v>0</v>
      </c>
      <c r="C19" s="23"/>
      <c r="D19" s="23"/>
      <c r="E19" s="23"/>
      <c r="F19" s="23"/>
      <c r="G19" s="23"/>
      <c r="H19" s="67">
        <f t="shared" si="0"/>
        <v>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7">
        <f t="shared" si="1"/>
        <v>0</v>
      </c>
      <c r="U19" s="67">
        <f t="shared" si="2"/>
        <v>0</v>
      </c>
    </row>
    <row r="20" spans="1:21" ht="18.75" x14ac:dyDescent="0.3">
      <c r="A20" s="22">
        <v>15</v>
      </c>
      <c r="B20" s="6">
        <f>СКР!B19</f>
        <v>0</v>
      </c>
      <c r="C20" s="23"/>
      <c r="D20" s="23"/>
      <c r="E20" s="23"/>
      <c r="F20" s="23"/>
      <c r="G20" s="23"/>
      <c r="H20" s="67">
        <f t="shared" si="0"/>
        <v>0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67">
        <f t="shared" si="1"/>
        <v>0</v>
      </c>
      <c r="U20" s="67">
        <f t="shared" si="2"/>
        <v>0</v>
      </c>
    </row>
    <row r="21" spans="1:21" ht="18.75" x14ac:dyDescent="0.3">
      <c r="A21" s="22">
        <v>16</v>
      </c>
      <c r="B21" s="6">
        <f>СКР!B20</f>
        <v>0</v>
      </c>
      <c r="C21" s="23"/>
      <c r="D21" s="23"/>
      <c r="E21" s="23"/>
      <c r="F21" s="23"/>
      <c r="G21" s="23"/>
      <c r="H21" s="67">
        <f t="shared" si="0"/>
        <v>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67">
        <f t="shared" si="1"/>
        <v>0</v>
      </c>
      <c r="U21" s="67">
        <f t="shared" si="2"/>
        <v>0</v>
      </c>
    </row>
    <row r="22" spans="1:21" ht="18.75" x14ac:dyDescent="0.3">
      <c r="A22" s="22">
        <v>17</v>
      </c>
      <c r="B22" s="6">
        <f>СКР!B21</f>
        <v>0</v>
      </c>
      <c r="C22" s="23"/>
      <c r="D22" s="23"/>
      <c r="E22" s="23"/>
      <c r="F22" s="23"/>
      <c r="G22" s="23"/>
      <c r="H22" s="67">
        <f t="shared" si="0"/>
        <v>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67">
        <f t="shared" si="1"/>
        <v>0</v>
      </c>
      <c r="U22" s="67">
        <f t="shared" si="2"/>
        <v>0</v>
      </c>
    </row>
    <row r="23" spans="1:21" ht="18.75" x14ac:dyDescent="0.3">
      <c r="A23" s="22">
        <v>18</v>
      </c>
      <c r="B23" s="6">
        <f>СКР!B22</f>
        <v>0</v>
      </c>
      <c r="C23" s="23"/>
      <c r="D23" s="23"/>
      <c r="E23" s="23"/>
      <c r="F23" s="23"/>
      <c r="G23" s="23"/>
      <c r="H23" s="67">
        <f t="shared" si="0"/>
        <v>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7">
        <f t="shared" si="1"/>
        <v>0</v>
      </c>
      <c r="U23" s="67">
        <f t="shared" si="2"/>
        <v>0</v>
      </c>
    </row>
    <row r="24" spans="1:21" ht="18.75" x14ac:dyDescent="0.3">
      <c r="A24" s="22">
        <v>19</v>
      </c>
      <c r="B24" s="6">
        <f>СКР!B23</f>
        <v>0</v>
      </c>
      <c r="C24" s="23"/>
      <c r="D24" s="23"/>
      <c r="E24" s="23"/>
      <c r="F24" s="23"/>
      <c r="G24" s="23"/>
      <c r="H24" s="67">
        <f t="shared" si="0"/>
        <v>0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67">
        <f t="shared" si="1"/>
        <v>0</v>
      </c>
      <c r="U24" s="67">
        <f t="shared" si="2"/>
        <v>0</v>
      </c>
    </row>
    <row r="25" spans="1:21" ht="18.75" x14ac:dyDescent="0.3">
      <c r="A25" s="22">
        <v>20</v>
      </c>
      <c r="B25" s="6">
        <f>СКР!B24</f>
        <v>0</v>
      </c>
      <c r="C25" s="23"/>
      <c r="D25" s="23"/>
      <c r="E25" s="23"/>
      <c r="F25" s="23"/>
      <c r="G25" s="23"/>
      <c r="H25" s="67">
        <f t="shared" si="0"/>
        <v>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67">
        <f t="shared" si="1"/>
        <v>0</v>
      </c>
      <c r="U25" s="67">
        <f t="shared" si="2"/>
        <v>0</v>
      </c>
    </row>
    <row r="26" spans="1:21" ht="18.75" x14ac:dyDescent="0.3">
      <c r="A26" s="22"/>
      <c r="B26" s="6"/>
      <c r="C26" s="23"/>
      <c r="D26" s="23"/>
      <c r="E26" s="23"/>
      <c r="F26" s="23"/>
      <c r="G26" s="23"/>
      <c r="H26" s="67">
        <f t="shared" si="0"/>
        <v>0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67">
        <f t="shared" si="1"/>
        <v>0</v>
      </c>
      <c r="U26" s="67">
        <f t="shared" si="2"/>
        <v>0</v>
      </c>
    </row>
    <row r="27" spans="1:21" ht="18.75" x14ac:dyDescent="0.3">
      <c r="A27" s="22"/>
      <c r="B27" s="44"/>
      <c r="C27" s="7" t="e">
        <f>AVERAGE(C6:C25)</f>
        <v>#DIV/0!</v>
      </c>
      <c r="D27" s="7" t="e">
        <f>AVERAGE(D6:D25)</f>
        <v>#DIV/0!</v>
      </c>
      <c r="E27" s="7" t="e">
        <f>AVERAGE(E6:E25)</f>
        <v>#DIV/0!</v>
      </c>
      <c r="F27" s="7" t="e">
        <f>AVERAGE(F6:F25)</f>
        <v>#DIV/0!</v>
      </c>
      <c r="G27" s="7" t="e">
        <f t="shared" ref="G27:H27" si="3">AVERAGE(G6:G25)</f>
        <v>#DIV/0!</v>
      </c>
      <c r="H27" s="7">
        <f t="shared" si="3"/>
        <v>0</v>
      </c>
      <c r="I27" s="10" t="e">
        <f t="shared" ref="I27:S27" si="4">AVERAGE(I6:I25)</f>
        <v>#DIV/0!</v>
      </c>
      <c r="J27" s="10" t="e">
        <f t="shared" si="4"/>
        <v>#DIV/0!</v>
      </c>
      <c r="K27" s="10" t="e">
        <f t="shared" si="4"/>
        <v>#DIV/0!</v>
      </c>
      <c r="L27" s="10" t="e">
        <f t="shared" si="4"/>
        <v>#DIV/0!</v>
      </c>
      <c r="M27" s="10" t="e">
        <f t="shared" si="4"/>
        <v>#DIV/0!</v>
      </c>
      <c r="N27" s="10" t="e">
        <f t="shared" si="4"/>
        <v>#DIV/0!</v>
      </c>
      <c r="O27" s="10" t="e">
        <f t="shared" si="4"/>
        <v>#DIV/0!</v>
      </c>
      <c r="P27" s="10" t="e">
        <f t="shared" si="4"/>
        <v>#DIV/0!</v>
      </c>
      <c r="Q27" s="10" t="e">
        <f t="shared" si="4"/>
        <v>#DIV/0!</v>
      </c>
      <c r="R27" s="10" t="e">
        <f t="shared" si="4"/>
        <v>#DIV/0!</v>
      </c>
      <c r="S27" s="10" t="e">
        <f t="shared" si="4"/>
        <v>#DIV/0!</v>
      </c>
      <c r="T27" s="67"/>
      <c r="U27" s="67">
        <f t="shared" si="2"/>
        <v>0</v>
      </c>
    </row>
    <row r="28" spans="1:21" ht="15.75" x14ac:dyDescent="0.25">
      <c r="C28" s="9" t="e">
        <f>C27/3</f>
        <v>#DIV/0!</v>
      </c>
      <c r="D28" s="9" t="e">
        <f t="shared" ref="D28:U28" si="5">D27/3</f>
        <v>#DIV/0!</v>
      </c>
      <c r="E28" s="9" t="e">
        <f t="shared" si="5"/>
        <v>#DIV/0!</v>
      </c>
      <c r="F28" s="9" t="e">
        <f t="shared" si="5"/>
        <v>#DIV/0!</v>
      </c>
      <c r="G28" s="9" t="e">
        <f t="shared" si="5"/>
        <v>#DIV/0!</v>
      </c>
      <c r="H28" s="9">
        <f t="shared" si="5"/>
        <v>0</v>
      </c>
      <c r="I28" s="9" t="e">
        <f t="shared" si="5"/>
        <v>#DIV/0!</v>
      </c>
      <c r="J28" s="9" t="e">
        <f t="shared" si="5"/>
        <v>#DIV/0!</v>
      </c>
      <c r="K28" s="9" t="e">
        <f t="shared" si="5"/>
        <v>#DIV/0!</v>
      </c>
      <c r="L28" s="9" t="e">
        <f t="shared" si="5"/>
        <v>#DIV/0!</v>
      </c>
      <c r="M28" s="9" t="e">
        <f t="shared" si="5"/>
        <v>#DIV/0!</v>
      </c>
      <c r="N28" s="9" t="e">
        <f t="shared" si="5"/>
        <v>#DIV/0!</v>
      </c>
      <c r="O28" s="9" t="e">
        <f t="shared" si="5"/>
        <v>#DIV/0!</v>
      </c>
      <c r="P28" s="9" t="e">
        <f t="shared" si="5"/>
        <v>#DIV/0!</v>
      </c>
      <c r="Q28" s="9" t="e">
        <f t="shared" si="5"/>
        <v>#DIV/0!</v>
      </c>
      <c r="R28" s="9" t="e">
        <f t="shared" si="5"/>
        <v>#DIV/0!</v>
      </c>
      <c r="S28" s="9" t="e">
        <f t="shared" si="5"/>
        <v>#DIV/0!</v>
      </c>
      <c r="T28" s="9">
        <f t="shared" si="5"/>
        <v>0</v>
      </c>
      <c r="U28" s="9">
        <f t="shared" si="5"/>
        <v>0</v>
      </c>
    </row>
  </sheetData>
  <mergeCells count="7">
    <mergeCell ref="A1:T1"/>
    <mergeCell ref="A2:A4"/>
    <mergeCell ref="B2:B4"/>
    <mergeCell ref="C2:T2"/>
    <mergeCell ref="U2:U4"/>
    <mergeCell ref="C3:H3"/>
    <mergeCell ref="I3:T3"/>
  </mergeCells>
  <conditionalFormatting sqref="T6 U5:U6">
    <cfRule type="cellIs" dxfId="17" priority="7" operator="equal">
      <formula>0</formula>
    </cfRule>
  </conditionalFormatting>
  <conditionalFormatting sqref="H6:H26">
    <cfRule type="cellIs" dxfId="16" priority="5" operator="equal">
      <formula>0</formula>
    </cfRule>
  </conditionalFormatting>
  <conditionalFormatting sqref="T7:T27">
    <cfRule type="cellIs" dxfId="15" priority="4" operator="equal">
      <formula>0</formula>
    </cfRule>
  </conditionalFormatting>
  <conditionalFormatting sqref="U7:U27">
    <cfRule type="cellIs" dxfId="14" priority="3" operator="equal">
      <formula>0</formula>
    </cfRule>
  </conditionalFormatting>
  <conditionalFormatting sqref="B27">
    <cfRule type="cellIs" dxfId="13" priority="2" operator="equal">
      <formula>0</formula>
    </cfRule>
  </conditionalFormatting>
  <conditionalFormatting sqref="B6:B26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5" workbookViewId="0">
      <selection activeCell="O6" sqref="O6:R26"/>
    </sheetView>
  </sheetViews>
  <sheetFormatPr defaultRowHeight="15" x14ac:dyDescent="0.25"/>
  <cols>
    <col min="2" max="2" width="29.5703125" customWidth="1"/>
    <col min="19" max="19" width="9.28515625" bestFit="1" customWidth="1"/>
    <col min="20" max="20" width="12.7109375" bestFit="1" customWidth="1"/>
  </cols>
  <sheetData>
    <row r="1" spans="1:20" ht="18.75" x14ac:dyDescent="0.3">
      <c r="A1" s="98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34"/>
      <c r="T1" s="35"/>
    </row>
    <row r="2" spans="1:20" ht="15.75" x14ac:dyDescent="0.25">
      <c r="A2" s="99" t="s">
        <v>0</v>
      </c>
      <c r="B2" s="99" t="s">
        <v>1</v>
      </c>
      <c r="C2" s="101" t="s">
        <v>71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4" t="s">
        <v>25</v>
      </c>
    </row>
    <row r="3" spans="1:20" ht="15.75" customHeight="1" x14ac:dyDescent="0.25">
      <c r="A3" s="99"/>
      <c r="B3" s="99"/>
      <c r="C3" s="106" t="s">
        <v>72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9"/>
      <c r="P3" s="109"/>
      <c r="Q3" s="109"/>
      <c r="R3" s="109"/>
      <c r="S3" s="109"/>
      <c r="T3" s="105"/>
    </row>
    <row r="4" spans="1:20" ht="311.25" x14ac:dyDescent="0.25">
      <c r="A4" s="100"/>
      <c r="B4" s="100"/>
      <c r="C4" s="16" t="s">
        <v>73</v>
      </c>
      <c r="D4" s="16" t="s">
        <v>74</v>
      </c>
      <c r="E4" s="16" t="s">
        <v>75</v>
      </c>
      <c r="F4" s="16" t="s">
        <v>76</v>
      </c>
      <c r="G4" s="16" t="s">
        <v>77</v>
      </c>
      <c r="H4" s="16" t="s">
        <v>78</v>
      </c>
      <c r="I4" s="16" t="s">
        <v>79</v>
      </c>
      <c r="J4" s="16" t="s">
        <v>80</v>
      </c>
      <c r="K4" s="16" t="s">
        <v>81</v>
      </c>
      <c r="L4" s="16" t="s">
        <v>82</v>
      </c>
      <c r="M4" s="16" t="s">
        <v>83</v>
      </c>
      <c r="N4" s="36" t="s">
        <v>25</v>
      </c>
      <c r="O4" s="16" t="s">
        <v>84</v>
      </c>
      <c r="P4" s="16" t="s">
        <v>85</v>
      </c>
      <c r="Q4" s="16" t="s">
        <v>86</v>
      </c>
      <c r="R4" s="16" t="s">
        <v>87</v>
      </c>
      <c r="S4" s="36" t="s">
        <v>25</v>
      </c>
      <c r="T4" s="105"/>
    </row>
    <row r="5" spans="1:20" ht="15.75" x14ac:dyDescent="0.25">
      <c r="A5" s="37"/>
      <c r="B5" s="20" t="s">
        <v>1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6"/>
      <c r="O5" s="38">
        <v>21</v>
      </c>
      <c r="P5" s="38">
        <v>22</v>
      </c>
      <c r="Q5" s="38">
        <v>23</v>
      </c>
      <c r="R5" s="38">
        <v>24</v>
      </c>
      <c r="S5" s="21"/>
      <c r="T5" s="21"/>
    </row>
    <row r="6" spans="1:20" ht="18.75" x14ac:dyDescent="0.3">
      <c r="A6" s="39">
        <v>1</v>
      </c>
      <c r="B6" s="6">
        <f>СКР!B5</f>
        <v>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24">
        <f>SUM(C6:M6)/11</f>
        <v>0</v>
      </c>
      <c r="O6" s="40"/>
      <c r="P6" s="40"/>
      <c r="Q6" s="40"/>
      <c r="R6" s="40"/>
      <c r="S6" s="66">
        <f>SUM(O6:R6)/4</f>
        <v>0</v>
      </c>
      <c r="T6" s="66">
        <f>SUM(N10+S10)/2</f>
        <v>0</v>
      </c>
    </row>
    <row r="7" spans="1:20" ht="18.75" x14ac:dyDescent="0.3">
      <c r="A7" s="39">
        <v>2</v>
      </c>
      <c r="B7" s="6">
        <f>СКР!B6</f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24">
        <f t="shared" ref="N7:N8" si="0">SUM(C7:M7)/11</f>
        <v>0</v>
      </c>
      <c r="O7" s="40"/>
      <c r="P7" s="40"/>
      <c r="Q7" s="40"/>
      <c r="R7" s="40"/>
      <c r="S7" s="66">
        <f t="shared" ref="S7:S27" si="1">SUM(O7:R7)/4</f>
        <v>0</v>
      </c>
      <c r="T7" s="66">
        <f t="shared" ref="T7:T27" si="2">SUM(N7+S7)/2</f>
        <v>0</v>
      </c>
    </row>
    <row r="8" spans="1:20" ht="18.75" x14ac:dyDescent="0.3">
      <c r="A8" s="39">
        <v>3</v>
      </c>
      <c r="B8" s="6">
        <f>СКР!B7</f>
        <v>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24">
        <f t="shared" si="0"/>
        <v>0</v>
      </c>
      <c r="O8" s="40"/>
      <c r="P8" s="40"/>
      <c r="Q8" s="40"/>
      <c r="R8" s="40"/>
      <c r="S8" s="66">
        <f t="shared" si="1"/>
        <v>0</v>
      </c>
      <c r="T8" s="66">
        <f t="shared" si="2"/>
        <v>0</v>
      </c>
    </row>
    <row r="9" spans="1:20" ht="18.75" x14ac:dyDescent="0.3">
      <c r="A9" s="39">
        <v>4</v>
      </c>
      <c r="B9" s="6">
        <f>СКР!B8</f>
        <v>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4">
        <f t="shared" ref="N9:N27" si="3">SUM(C9:M9)/11</f>
        <v>0</v>
      </c>
      <c r="O9" s="40"/>
      <c r="P9" s="40"/>
      <c r="Q9" s="40"/>
      <c r="R9" s="40"/>
      <c r="S9" s="66">
        <f t="shared" si="1"/>
        <v>0</v>
      </c>
      <c r="T9" s="66">
        <f t="shared" si="2"/>
        <v>0</v>
      </c>
    </row>
    <row r="10" spans="1:20" ht="18.75" x14ac:dyDescent="0.3">
      <c r="A10" s="39">
        <v>5</v>
      </c>
      <c r="B10" s="6">
        <f>СКР!B9</f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4">
        <f t="shared" si="3"/>
        <v>0</v>
      </c>
      <c r="O10" s="40"/>
      <c r="P10" s="40"/>
      <c r="Q10" s="40"/>
      <c r="R10" s="40"/>
      <c r="S10" s="66">
        <f t="shared" si="1"/>
        <v>0</v>
      </c>
      <c r="T10" s="66">
        <f t="shared" si="2"/>
        <v>0</v>
      </c>
    </row>
    <row r="11" spans="1:20" ht="18.75" x14ac:dyDescent="0.3">
      <c r="A11" s="39">
        <v>6</v>
      </c>
      <c r="B11" s="6">
        <f>СКР!B10</f>
        <v>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4">
        <f t="shared" si="3"/>
        <v>0</v>
      </c>
      <c r="O11" s="40"/>
      <c r="P11" s="40"/>
      <c r="Q11" s="40"/>
      <c r="R11" s="40"/>
      <c r="S11" s="66">
        <f t="shared" si="1"/>
        <v>0</v>
      </c>
      <c r="T11" s="66">
        <f t="shared" si="2"/>
        <v>0</v>
      </c>
    </row>
    <row r="12" spans="1:20" ht="18.75" x14ac:dyDescent="0.3">
      <c r="A12" s="39">
        <v>7</v>
      </c>
      <c r="B12" s="6">
        <f>СКР!B11</f>
        <v>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24">
        <f t="shared" si="3"/>
        <v>0</v>
      </c>
      <c r="O12" s="40"/>
      <c r="P12" s="40"/>
      <c r="Q12" s="40"/>
      <c r="R12" s="40"/>
      <c r="S12" s="66">
        <f t="shared" si="1"/>
        <v>0</v>
      </c>
      <c r="T12" s="66">
        <f t="shared" si="2"/>
        <v>0</v>
      </c>
    </row>
    <row r="13" spans="1:20" ht="18.75" x14ac:dyDescent="0.3">
      <c r="A13" s="39">
        <v>8</v>
      </c>
      <c r="B13" s="6">
        <f>СКР!B12</f>
        <v>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24">
        <f t="shared" si="3"/>
        <v>0</v>
      </c>
      <c r="O13" s="40"/>
      <c r="P13" s="40"/>
      <c r="Q13" s="40"/>
      <c r="R13" s="40"/>
      <c r="S13" s="66">
        <f t="shared" si="1"/>
        <v>0</v>
      </c>
      <c r="T13" s="66">
        <f t="shared" si="2"/>
        <v>0</v>
      </c>
    </row>
    <row r="14" spans="1:20" ht="18.75" x14ac:dyDescent="0.3">
      <c r="A14" s="39">
        <v>9</v>
      </c>
      <c r="B14" s="6">
        <f>СКР!B13</f>
        <v>0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24">
        <f t="shared" si="3"/>
        <v>0</v>
      </c>
      <c r="O14" s="40"/>
      <c r="P14" s="40"/>
      <c r="Q14" s="40"/>
      <c r="R14" s="40"/>
      <c r="S14" s="66">
        <f t="shared" si="1"/>
        <v>0</v>
      </c>
      <c r="T14" s="66">
        <f t="shared" si="2"/>
        <v>0</v>
      </c>
    </row>
    <row r="15" spans="1:20" ht="18.75" x14ac:dyDescent="0.3">
      <c r="A15" s="39">
        <v>10</v>
      </c>
      <c r="B15" s="6">
        <f>СКР!B14</f>
        <v>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24">
        <f t="shared" si="3"/>
        <v>0</v>
      </c>
      <c r="O15" s="40"/>
      <c r="P15" s="40"/>
      <c r="Q15" s="40"/>
      <c r="R15" s="40"/>
      <c r="S15" s="66">
        <f t="shared" si="1"/>
        <v>0</v>
      </c>
      <c r="T15" s="66">
        <f t="shared" si="2"/>
        <v>0</v>
      </c>
    </row>
    <row r="16" spans="1:20" ht="18.75" x14ac:dyDescent="0.3">
      <c r="A16" s="39">
        <v>11</v>
      </c>
      <c r="B16" s="6">
        <f>СКР!B15</f>
        <v>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24">
        <f t="shared" si="3"/>
        <v>0</v>
      </c>
      <c r="O16" s="40"/>
      <c r="P16" s="40"/>
      <c r="Q16" s="40"/>
      <c r="R16" s="40"/>
      <c r="S16" s="66">
        <f t="shared" si="1"/>
        <v>0</v>
      </c>
      <c r="T16" s="66">
        <f t="shared" si="2"/>
        <v>0</v>
      </c>
    </row>
    <row r="17" spans="1:20" ht="18.75" x14ac:dyDescent="0.3">
      <c r="A17" s="39">
        <v>12</v>
      </c>
      <c r="B17" s="6">
        <f>СКР!B16</f>
        <v>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24">
        <f t="shared" si="3"/>
        <v>0</v>
      </c>
      <c r="O17" s="40"/>
      <c r="P17" s="40"/>
      <c r="Q17" s="40"/>
      <c r="R17" s="40"/>
      <c r="S17" s="66">
        <f t="shared" si="1"/>
        <v>0</v>
      </c>
      <c r="T17" s="66">
        <f t="shared" si="2"/>
        <v>0</v>
      </c>
    </row>
    <row r="18" spans="1:20" ht="18.75" x14ac:dyDescent="0.3">
      <c r="A18" s="39">
        <v>13</v>
      </c>
      <c r="B18" s="6">
        <f>СКР!B17</f>
        <v>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24">
        <f t="shared" si="3"/>
        <v>0</v>
      </c>
      <c r="O18" s="40"/>
      <c r="P18" s="40"/>
      <c r="Q18" s="40"/>
      <c r="R18" s="40"/>
      <c r="S18" s="66">
        <f t="shared" si="1"/>
        <v>0</v>
      </c>
      <c r="T18" s="66">
        <f t="shared" si="2"/>
        <v>0</v>
      </c>
    </row>
    <row r="19" spans="1:20" ht="18.75" x14ac:dyDescent="0.3">
      <c r="A19" s="39">
        <v>14</v>
      </c>
      <c r="B19" s="6">
        <f>СКР!B18</f>
        <v>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24">
        <f t="shared" si="3"/>
        <v>0</v>
      </c>
      <c r="O19" s="40"/>
      <c r="P19" s="40"/>
      <c r="Q19" s="40"/>
      <c r="R19" s="40"/>
      <c r="S19" s="66">
        <f t="shared" si="1"/>
        <v>0</v>
      </c>
      <c r="T19" s="66">
        <f t="shared" si="2"/>
        <v>0</v>
      </c>
    </row>
    <row r="20" spans="1:20" ht="18.75" x14ac:dyDescent="0.3">
      <c r="A20" s="39">
        <v>15</v>
      </c>
      <c r="B20" s="6">
        <f>СКР!B19</f>
        <v>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4">
        <f t="shared" si="3"/>
        <v>0</v>
      </c>
      <c r="O20" s="40"/>
      <c r="P20" s="40"/>
      <c r="Q20" s="40"/>
      <c r="R20" s="40"/>
      <c r="S20" s="66">
        <f t="shared" si="1"/>
        <v>0</v>
      </c>
      <c r="T20" s="66">
        <f t="shared" si="2"/>
        <v>0</v>
      </c>
    </row>
    <row r="21" spans="1:20" ht="18.75" x14ac:dyDescent="0.3">
      <c r="A21" s="39">
        <v>16</v>
      </c>
      <c r="B21" s="6">
        <f>СКР!B20</f>
        <v>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24">
        <f t="shared" si="3"/>
        <v>0</v>
      </c>
      <c r="O21" s="40"/>
      <c r="P21" s="40"/>
      <c r="Q21" s="40"/>
      <c r="R21" s="40"/>
      <c r="S21" s="66">
        <f t="shared" si="1"/>
        <v>0</v>
      </c>
      <c r="T21" s="66">
        <f t="shared" si="2"/>
        <v>0</v>
      </c>
    </row>
    <row r="22" spans="1:20" ht="18.75" x14ac:dyDescent="0.3">
      <c r="A22" s="39">
        <v>17</v>
      </c>
      <c r="B22" s="6">
        <f>СКР!B21</f>
        <v>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24">
        <f t="shared" si="3"/>
        <v>0</v>
      </c>
      <c r="O22" s="40"/>
      <c r="P22" s="40"/>
      <c r="Q22" s="40"/>
      <c r="R22" s="40"/>
      <c r="S22" s="66">
        <f t="shared" si="1"/>
        <v>0</v>
      </c>
      <c r="T22" s="66">
        <f t="shared" si="2"/>
        <v>0</v>
      </c>
    </row>
    <row r="23" spans="1:20" ht="18.75" x14ac:dyDescent="0.3">
      <c r="A23" s="39">
        <v>18</v>
      </c>
      <c r="B23" s="6">
        <f>СКР!B22</f>
        <v>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24">
        <f t="shared" si="3"/>
        <v>0</v>
      </c>
      <c r="O23" s="40"/>
      <c r="P23" s="40"/>
      <c r="Q23" s="40"/>
      <c r="R23" s="40"/>
      <c r="S23" s="66">
        <f t="shared" si="1"/>
        <v>0</v>
      </c>
      <c r="T23" s="66">
        <f t="shared" si="2"/>
        <v>0</v>
      </c>
    </row>
    <row r="24" spans="1:20" ht="18.75" x14ac:dyDescent="0.3">
      <c r="A24" s="39">
        <v>19</v>
      </c>
      <c r="B24" s="6">
        <f>СКР!B23</f>
        <v>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24">
        <f t="shared" si="3"/>
        <v>0</v>
      </c>
      <c r="O24" s="40"/>
      <c r="P24" s="40"/>
      <c r="Q24" s="40"/>
      <c r="R24" s="40"/>
      <c r="S24" s="66">
        <f t="shared" si="1"/>
        <v>0</v>
      </c>
      <c r="T24" s="66">
        <f t="shared" si="2"/>
        <v>0</v>
      </c>
    </row>
    <row r="25" spans="1:20" ht="18.75" x14ac:dyDescent="0.3">
      <c r="A25" s="39">
        <v>20</v>
      </c>
      <c r="B25" s="6">
        <f>СКР!B24</f>
        <v>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24">
        <f t="shared" si="3"/>
        <v>0</v>
      </c>
      <c r="O25" s="40"/>
      <c r="P25" s="40"/>
      <c r="Q25" s="40"/>
      <c r="R25" s="40"/>
      <c r="S25" s="66">
        <f t="shared" si="1"/>
        <v>0</v>
      </c>
      <c r="T25" s="66">
        <f t="shared" si="2"/>
        <v>0</v>
      </c>
    </row>
    <row r="26" spans="1:20" ht="18.75" x14ac:dyDescent="0.3">
      <c r="A26" s="39">
        <v>21</v>
      </c>
      <c r="B26" s="6">
        <f>СКР!B25</f>
        <v>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4">
        <f t="shared" si="3"/>
        <v>0</v>
      </c>
      <c r="O26" s="40"/>
      <c r="P26" s="40"/>
      <c r="Q26" s="40"/>
      <c r="R26" s="40"/>
      <c r="S26" s="66">
        <f t="shared" si="1"/>
        <v>0</v>
      </c>
      <c r="T26" s="66">
        <f t="shared" si="2"/>
        <v>0</v>
      </c>
    </row>
    <row r="27" spans="1:20" ht="18.75" x14ac:dyDescent="0.3">
      <c r="A27" s="39"/>
      <c r="B27" s="6"/>
      <c r="C27" s="7" t="e">
        <f t="shared" ref="C27:M27" si="4">AVERAGE(C6:C25)</f>
        <v>#DIV/0!</v>
      </c>
      <c r="D27" s="7" t="e">
        <f t="shared" si="4"/>
        <v>#DIV/0!</v>
      </c>
      <c r="E27" s="7" t="e">
        <f t="shared" si="4"/>
        <v>#DIV/0!</v>
      </c>
      <c r="F27" s="7" t="e">
        <f t="shared" si="4"/>
        <v>#DIV/0!</v>
      </c>
      <c r="G27" s="7" t="e">
        <f t="shared" si="4"/>
        <v>#DIV/0!</v>
      </c>
      <c r="H27" s="7" t="e">
        <f t="shared" si="4"/>
        <v>#DIV/0!</v>
      </c>
      <c r="I27" s="7" t="e">
        <f t="shared" si="4"/>
        <v>#DIV/0!</v>
      </c>
      <c r="J27" s="7" t="e">
        <f t="shared" si="4"/>
        <v>#DIV/0!</v>
      </c>
      <c r="K27" s="7" t="e">
        <f t="shared" si="4"/>
        <v>#DIV/0!</v>
      </c>
      <c r="L27" s="7" t="e">
        <f t="shared" si="4"/>
        <v>#DIV/0!</v>
      </c>
      <c r="M27" s="7" t="e">
        <f t="shared" si="4"/>
        <v>#DIV/0!</v>
      </c>
      <c r="N27" s="24" t="e">
        <f t="shared" si="3"/>
        <v>#DIV/0!</v>
      </c>
      <c r="O27" s="7" t="e">
        <f>AVERAGE(O6:O25)</f>
        <v>#DIV/0!</v>
      </c>
      <c r="P27" s="7" t="e">
        <f>AVERAGE(P6:P25)</f>
        <v>#DIV/0!</v>
      </c>
      <c r="Q27" s="7" t="e">
        <f>AVERAGE(Q6:Q25)</f>
        <v>#DIV/0!</v>
      </c>
      <c r="R27" s="7" t="e">
        <f>AVERAGE(R6:R25)</f>
        <v>#DIV/0!</v>
      </c>
      <c r="S27" s="66" t="e">
        <f t="shared" si="1"/>
        <v>#DIV/0!</v>
      </c>
      <c r="T27" s="66" t="e">
        <f t="shared" si="2"/>
        <v>#DIV/0!</v>
      </c>
    </row>
    <row r="28" spans="1:20" ht="18.75" x14ac:dyDescent="0.3">
      <c r="A28" s="39"/>
      <c r="B28" s="6"/>
      <c r="C28" s="68" t="e">
        <f>C27/3</f>
        <v>#DIV/0!</v>
      </c>
      <c r="D28" s="68" t="e">
        <f t="shared" ref="D28:T28" si="5">D27/3</f>
        <v>#DIV/0!</v>
      </c>
      <c r="E28" s="68" t="e">
        <f t="shared" si="5"/>
        <v>#DIV/0!</v>
      </c>
      <c r="F28" s="68" t="e">
        <f t="shared" si="5"/>
        <v>#DIV/0!</v>
      </c>
      <c r="G28" s="68" t="e">
        <f t="shared" si="5"/>
        <v>#DIV/0!</v>
      </c>
      <c r="H28" s="68" t="e">
        <f t="shared" si="5"/>
        <v>#DIV/0!</v>
      </c>
      <c r="I28" s="68" t="e">
        <f t="shared" si="5"/>
        <v>#DIV/0!</v>
      </c>
      <c r="J28" s="68" t="e">
        <f t="shared" si="5"/>
        <v>#DIV/0!</v>
      </c>
      <c r="K28" s="68" t="e">
        <f t="shared" si="5"/>
        <v>#DIV/0!</v>
      </c>
      <c r="L28" s="68" t="e">
        <f t="shared" si="5"/>
        <v>#DIV/0!</v>
      </c>
      <c r="M28" s="68" t="e">
        <f t="shared" si="5"/>
        <v>#DIV/0!</v>
      </c>
      <c r="N28" s="68" t="e">
        <f t="shared" si="5"/>
        <v>#DIV/0!</v>
      </c>
      <c r="O28" s="68" t="e">
        <f t="shared" si="5"/>
        <v>#DIV/0!</v>
      </c>
      <c r="P28" s="68" t="e">
        <f t="shared" si="5"/>
        <v>#DIV/0!</v>
      </c>
      <c r="Q28" s="68" t="e">
        <f t="shared" si="5"/>
        <v>#DIV/0!</v>
      </c>
      <c r="R28" s="68" t="e">
        <f t="shared" si="5"/>
        <v>#DIV/0!</v>
      </c>
      <c r="S28" s="68" t="e">
        <f t="shared" si="5"/>
        <v>#DIV/0!</v>
      </c>
      <c r="T28" s="68" t="e">
        <f t="shared" si="5"/>
        <v>#DIV/0!</v>
      </c>
    </row>
  </sheetData>
  <mergeCells count="7">
    <mergeCell ref="A1:R1"/>
    <mergeCell ref="A2:A4"/>
    <mergeCell ref="B2:B4"/>
    <mergeCell ref="C2:S2"/>
    <mergeCell ref="T2:T4"/>
    <mergeCell ref="C3:N3"/>
    <mergeCell ref="O3:S3"/>
  </mergeCells>
  <conditionalFormatting sqref="S6 S9:S27">
    <cfRule type="cellIs" dxfId="11" priority="10" operator="equal">
      <formula>0</formula>
    </cfRule>
  </conditionalFormatting>
  <conditionalFormatting sqref="T6">
    <cfRule type="cellIs" dxfId="10" priority="8" operator="equal">
      <formula>0</formula>
    </cfRule>
  </conditionalFormatting>
  <conditionalFormatting sqref="N6:N27">
    <cfRule type="cellIs" dxfId="9" priority="7" operator="equal">
      <formula>0</formula>
    </cfRule>
  </conditionalFormatting>
  <conditionalFormatting sqref="S7:S8">
    <cfRule type="cellIs" dxfId="8" priority="6" operator="equal">
      <formula>0</formula>
    </cfRule>
  </conditionalFormatting>
  <conditionalFormatting sqref="T7:T27">
    <cfRule type="cellIs" dxfId="7" priority="3" operator="equal">
      <formula>0</formula>
    </cfRule>
  </conditionalFormatting>
  <conditionalFormatting sqref="B27:B28">
    <cfRule type="cellIs" dxfId="6" priority="2" operator="equal">
      <formula>0</formula>
    </cfRule>
  </conditionalFormatting>
  <conditionalFormatting sqref="B6:B26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6" workbookViewId="0">
      <selection activeCell="C21" sqref="C21"/>
    </sheetView>
  </sheetViews>
  <sheetFormatPr defaultRowHeight="15" x14ac:dyDescent="0.25"/>
  <cols>
    <col min="2" max="2" width="28.85546875" customWidth="1"/>
  </cols>
  <sheetData>
    <row r="1" spans="1:8" ht="18.75" x14ac:dyDescent="0.3">
      <c r="A1" s="112" t="s">
        <v>26</v>
      </c>
      <c r="B1" s="112"/>
      <c r="C1" s="112"/>
      <c r="D1" s="112"/>
      <c r="E1" s="112"/>
      <c r="F1" s="113"/>
      <c r="G1" s="113"/>
      <c r="H1" s="113"/>
    </row>
    <row r="2" spans="1:8" ht="15.75" customHeight="1" x14ac:dyDescent="0.25">
      <c r="A2" s="114" t="s">
        <v>0</v>
      </c>
      <c r="B2" s="115" t="s">
        <v>1</v>
      </c>
      <c r="C2" s="117" t="s">
        <v>88</v>
      </c>
      <c r="D2" s="117"/>
      <c r="E2" s="117"/>
      <c r="F2" s="117"/>
      <c r="G2" s="117"/>
      <c r="H2" s="118"/>
    </row>
    <row r="3" spans="1:8" ht="110.25" x14ac:dyDescent="0.25">
      <c r="A3" s="115"/>
      <c r="B3" s="116"/>
      <c r="C3" s="45" t="s">
        <v>2</v>
      </c>
      <c r="D3" s="45" t="s">
        <v>28</v>
      </c>
      <c r="E3" s="45" t="s">
        <v>47</v>
      </c>
      <c r="F3" s="45" t="s">
        <v>53</v>
      </c>
      <c r="G3" s="45" t="s">
        <v>71</v>
      </c>
      <c r="H3" s="46" t="s">
        <v>25</v>
      </c>
    </row>
    <row r="4" spans="1:8" ht="15.75" x14ac:dyDescent="0.25">
      <c r="A4" s="47"/>
      <c r="B4" s="48" t="s">
        <v>1</v>
      </c>
      <c r="C4" s="49">
        <v>1</v>
      </c>
      <c r="D4" s="49">
        <v>2</v>
      </c>
      <c r="E4" s="49">
        <v>3</v>
      </c>
      <c r="F4" s="49">
        <v>4</v>
      </c>
      <c r="G4" s="49">
        <v>5</v>
      </c>
      <c r="H4" s="50"/>
    </row>
    <row r="5" spans="1:8" ht="18.75" x14ac:dyDescent="0.3">
      <c r="A5" s="51">
        <v>1</v>
      </c>
      <c r="B5" s="6">
        <f>СКР!B4</f>
        <v>0</v>
      </c>
      <c r="C5" s="69">
        <f>СКР!Y4</f>
        <v>0</v>
      </c>
      <c r="D5" s="69">
        <f>ПР!U5</f>
        <v>0</v>
      </c>
      <c r="E5" s="69">
        <f>РР!H5</f>
        <v>0</v>
      </c>
      <c r="F5" s="69">
        <f>ХЭР!U6</f>
        <v>0</v>
      </c>
      <c r="G5" s="69">
        <f>ФР!T6</f>
        <v>0</v>
      </c>
      <c r="H5" s="70">
        <f>SUM(C5:G5)/5</f>
        <v>0</v>
      </c>
    </row>
    <row r="6" spans="1:8" ht="18.75" x14ac:dyDescent="0.3">
      <c r="A6" s="51">
        <v>2</v>
      </c>
      <c r="B6" s="6">
        <f>СКР!B5</f>
        <v>0</v>
      </c>
      <c r="C6" s="69">
        <f>СКР!Y5</f>
        <v>0</v>
      </c>
      <c r="D6" s="69">
        <f>ПР!U6</f>
        <v>0</v>
      </c>
      <c r="E6" s="69">
        <f>РР!H6</f>
        <v>0</v>
      </c>
      <c r="F6" s="69">
        <f>ХЭР!U7</f>
        <v>0</v>
      </c>
      <c r="G6" s="69">
        <f>ФР!T7</f>
        <v>0</v>
      </c>
      <c r="H6" s="70">
        <f t="shared" ref="H6:H25" si="0">SUM(C6:G6)/5</f>
        <v>0</v>
      </c>
    </row>
    <row r="7" spans="1:8" ht="18.75" x14ac:dyDescent="0.3">
      <c r="A7" s="51">
        <v>3</v>
      </c>
      <c r="B7" s="6">
        <f>СКР!B6</f>
        <v>0</v>
      </c>
      <c r="C7" s="69">
        <f>СКР!Y6</f>
        <v>0</v>
      </c>
      <c r="D7" s="69">
        <f>ПР!U7</f>
        <v>0</v>
      </c>
      <c r="E7" s="69">
        <f>РР!H7</f>
        <v>0</v>
      </c>
      <c r="F7" s="69">
        <f>ХЭР!U8</f>
        <v>0</v>
      </c>
      <c r="G7" s="69">
        <f>ФР!T8</f>
        <v>0</v>
      </c>
      <c r="H7" s="70">
        <f t="shared" si="0"/>
        <v>0</v>
      </c>
    </row>
    <row r="8" spans="1:8" ht="18.75" x14ac:dyDescent="0.3">
      <c r="A8" s="51">
        <v>4</v>
      </c>
      <c r="B8" s="6">
        <f>СКР!B7</f>
        <v>0</v>
      </c>
      <c r="C8" s="69">
        <f>СКР!Y7</f>
        <v>0</v>
      </c>
      <c r="D8" s="69">
        <f>ПР!U8</f>
        <v>0</v>
      </c>
      <c r="E8" s="69">
        <f>РР!H8</f>
        <v>0</v>
      </c>
      <c r="F8" s="69">
        <f>ХЭР!U9</f>
        <v>0</v>
      </c>
      <c r="G8" s="69">
        <f>ФР!T9</f>
        <v>0</v>
      </c>
      <c r="H8" s="70">
        <f t="shared" si="0"/>
        <v>0</v>
      </c>
    </row>
    <row r="9" spans="1:8" ht="18.75" x14ac:dyDescent="0.3">
      <c r="A9" s="51">
        <v>5</v>
      </c>
      <c r="B9" s="6">
        <f>СКР!B8</f>
        <v>0</v>
      </c>
      <c r="C9" s="69">
        <f>СКР!Y8</f>
        <v>0</v>
      </c>
      <c r="D9" s="69">
        <f>ПР!U9</f>
        <v>0</v>
      </c>
      <c r="E9" s="69">
        <f>РР!H9</f>
        <v>0</v>
      </c>
      <c r="F9" s="69">
        <f>ХЭР!U10</f>
        <v>0</v>
      </c>
      <c r="G9" s="69">
        <f>ФР!T10</f>
        <v>0</v>
      </c>
      <c r="H9" s="70">
        <f t="shared" si="0"/>
        <v>0</v>
      </c>
    </row>
    <row r="10" spans="1:8" ht="18.75" x14ac:dyDescent="0.3">
      <c r="A10" s="51">
        <v>6</v>
      </c>
      <c r="B10" s="6">
        <f>СКР!B9</f>
        <v>0</v>
      </c>
      <c r="C10" s="69">
        <f>СКР!Y9</f>
        <v>0</v>
      </c>
      <c r="D10" s="69">
        <f>ПР!U10</f>
        <v>0</v>
      </c>
      <c r="E10" s="69">
        <f>РР!H10</f>
        <v>0</v>
      </c>
      <c r="F10" s="69">
        <f>ХЭР!U11</f>
        <v>0</v>
      </c>
      <c r="G10" s="69">
        <f>ФР!T11</f>
        <v>0</v>
      </c>
      <c r="H10" s="70">
        <f t="shared" si="0"/>
        <v>0</v>
      </c>
    </row>
    <row r="11" spans="1:8" ht="18.75" x14ac:dyDescent="0.3">
      <c r="A11" s="51">
        <v>7</v>
      </c>
      <c r="B11" s="6">
        <f>СКР!B10</f>
        <v>0</v>
      </c>
      <c r="C11" s="69">
        <f>СКР!Y10</f>
        <v>0</v>
      </c>
      <c r="D11" s="69">
        <f>ПР!U11</f>
        <v>0</v>
      </c>
      <c r="E11" s="69">
        <f>РР!H11</f>
        <v>0</v>
      </c>
      <c r="F11" s="69">
        <f>ХЭР!U12</f>
        <v>0</v>
      </c>
      <c r="G11" s="69">
        <f>ФР!T12</f>
        <v>0</v>
      </c>
      <c r="H11" s="70">
        <f t="shared" si="0"/>
        <v>0</v>
      </c>
    </row>
    <row r="12" spans="1:8" ht="18.75" x14ac:dyDescent="0.3">
      <c r="A12" s="51">
        <v>8</v>
      </c>
      <c r="B12" s="6">
        <f>СКР!B11</f>
        <v>0</v>
      </c>
      <c r="C12" s="69">
        <f>СКР!Y11</f>
        <v>0</v>
      </c>
      <c r="D12" s="69">
        <f>ПР!U12</f>
        <v>0</v>
      </c>
      <c r="E12" s="69">
        <f>РР!H12</f>
        <v>0</v>
      </c>
      <c r="F12" s="69">
        <f>ХЭР!U13</f>
        <v>0</v>
      </c>
      <c r="G12" s="69">
        <f>ФР!T13</f>
        <v>0</v>
      </c>
      <c r="H12" s="70">
        <f t="shared" si="0"/>
        <v>0</v>
      </c>
    </row>
    <row r="13" spans="1:8" ht="18.75" x14ac:dyDescent="0.3">
      <c r="A13" s="51">
        <v>9</v>
      </c>
      <c r="B13" s="6">
        <f>СКР!B12</f>
        <v>0</v>
      </c>
      <c r="C13" s="69">
        <f>СКР!Y12</f>
        <v>0</v>
      </c>
      <c r="D13" s="69">
        <f>ПР!U13</f>
        <v>0</v>
      </c>
      <c r="E13" s="69">
        <f>РР!H13</f>
        <v>0</v>
      </c>
      <c r="F13" s="69">
        <f>ХЭР!U14</f>
        <v>0</v>
      </c>
      <c r="G13" s="69">
        <f>ФР!T14</f>
        <v>0</v>
      </c>
      <c r="H13" s="70">
        <f t="shared" si="0"/>
        <v>0</v>
      </c>
    </row>
    <row r="14" spans="1:8" ht="18.75" x14ac:dyDescent="0.3">
      <c r="A14" s="51">
        <v>10</v>
      </c>
      <c r="B14" s="6">
        <f>СКР!B13</f>
        <v>0</v>
      </c>
      <c r="C14" s="69">
        <f>СКР!Y13</f>
        <v>0</v>
      </c>
      <c r="D14" s="69">
        <f>ПР!U14</f>
        <v>0</v>
      </c>
      <c r="E14" s="69">
        <f>РР!H14</f>
        <v>0</v>
      </c>
      <c r="F14" s="69">
        <f>ХЭР!U15</f>
        <v>0</v>
      </c>
      <c r="G14" s="69">
        <f>ФР!T15</f>
        <v>0</v>
      </c>
      <c r="H14" s="70">
        <f t="shared" si="0"/>
        <v>0</v>
      </c>
    </row>
    <row r="15" spans="1:8" ht="18.75" x14ac:dyDescent="0.3">
      <c r="A15" s="51">
        <v>11</v>
      </c>
      <c r="B15" s="6">
        <f>СКР!B14</f>
        <v>0</v>
      </c>
      <c r="C15" s="69">
        <f>СКР!Y14</f>
        <v>0</v>
      </c>
      <c r="D15" s="69">
        <f>ПР!U15</f>
        <v>0</v>
      </c>
      <c r="E15" s="69">
        <f>РР!H15</f>
        <v>0</v>
      </c>
      <c r="F15" s="69">
        <f>ХЭР!U16</f>
        <v>0</v>
      </c>
      <c r="G15" s="69">
        <f>ФР!T16</f>
        <v>0</v>
      </c>
      <c r="H15" s="70">
        <f t="shared" si="0"/>
        <v>0</v>
      </c>
    </row>
    <row r="16" spans="1:8" ht="18.75" x14ac:dyDescent="0.3">
      <c r="A16" s="51">
        <v>12</v>
      </c>
      <c r="B16" s="6">
        <f>СКР!B15</f>
        <v>0</v>
      </c>
      <c r="C16" s="69">
        <f>СКР!Y15</f>
        <v>0</v>
      </c>
      <c r="D16" s="69">
        <f>ПР!U16</f>
        <v>0</v>
      </c>
      <c r="E16" s="69">
        <f>РР!H16</f>
        <v>0</v>
      </c>
      <c r="F16" s="69">
        <f>ХЭР!U17</f>
        <v>0</v>
      </c>
      <c r="G16" s="69">
        <f>ФР!T17</f>
        <v>0</v>
      </c>
      <c r="H16" s="70">
        <f t="shared" si="0"/>
        <v>0</v>
      </c>
    </row>
    <row r="17" spans="1:8" ht="18.75" x14ac:dyDescent="0.3">
      <c r="A17" s="51">
        <v>13</v>
      </c>
      <c r="B17" s="6">
        <f>СКР!B16</f>
        <v>0</v>
      </c>
      <c r="C17" s="69">
        <f>СКР!Y16</f>
        <v>0</v>
      </c>
      <c r="D17" s="69">
        <f>ПР!U17</f>
        <v>0</v>
      </c>
      <c r="E17" s="69">
        <f>РР!H17</f>
        <v>0</v>
      </c>
      <c r="F17" s="69">
        <f>ХЭР!U18</f>
        <v>0</v>
      </c>
      <c r="G17" s="69">
        <f>ФР!T18</f>
        <v>0</v>
      </c>
      <c r="H17" s="70">
        <f t="shared" si="0"/>
        <v>0</v>
      </c>
    </row>
    <row r="18" spans="1:8" ht="18.75" x14ac:dyDescent="0.3">
      <c r="A18" s="51">
        <v>14</v>
      </c>
      <c r="B18" s="6">
        <f>СКР!B17</f>
        <v>0</v>
      </c>
      <c r="C18" s="69">
        <f>СКР!Y17</f>
        <v>0</v>
      </c>
      <c r="D18" s="69">
        <f>ПР!U18</f>
        <v>0</v>
      </c>
      <c r="E18" s="69">
        <f>РР!H18</f>
        <v>0</v>
      </c>
      <c r="F18" s="69">
        <f>ХЭР!U19</f>
        <v>0</v>
      </c>
      <c r="G18" s="69">
        <f>ФР!T19</f>
        <v>0</v>
      </c>
      <c r="H18" s="70">
        <f t="shared" si="0"/>
        <v>0</v>
      </c>
    </row>
    <row r="19" spans="1:8" ht="18.75" x14ac:dyDescent="0.3">
      <c r="A19" s="51">
        <v>15</v>
      </c>
      <c r="B19" s="6">
        <f>СКР!B18</f>
        <v>0</v>
      </c>
      <c r="C19" s="69">
        <f>СКР!Y18</f>
        <v>0</v>
      </c>
      <c r="D19" s="69">
        <f>ПР!U19</f>
        <v>0</v>
      </c>
      <c r="E19" s="69">
        <f>РР!H19</f>
        <v>0</v>
      </c>
      <c r="F19" s="69">
        <f>ХЭР!U20</f>
        <v>0</v>
      </c>
      <c r="G19" s="69">
        <f>ФР!T20</f>
        <v>0</v>
      </c>
      <c r="H19" s="70">
        <f t="shared" si="0"/>
        <v>0</v>
      </c>
    </row>
    <row r="20" spans="1:8" ht="18.75" x14ac:dyDescent="0.3">
      <c r="A20" s="51">
        <v>16</v>
      </c>
      <c r="B20" s="6">
        <f>СКР!B19</f>
        <v>0</v>
      </c>
      <c r="C20" s="69">
        <f>СКР!Y19</f>
        <v>0</v>
      </c>
      <c r="D20" s="69">
        <f>ПР!U20</f>
        <v>0</v>
      </c>
      <c r="E20" s="69">
        <f>РР!H20</f>
        <v>0</v>
      </c>
      <c r="F20" s="69">
        <f>ХЭР!U21</f>
        <v>0</v>
      </c>
      <c r="G20" s="69">
        <f>ФР!T21</f>
        <v>0</v>
      </c>
      <c r="H20" s="70">
        <f t="shared" si="0"/>
        <v>0</v>
      </c>
    </row>
    <row r="21" spans="1:8" ht="18.75" x14ac:dyDescent="0.3">
      <c r="A21" s="51">
        <v>17</v>
      </c>
      <c r="B21" s="6">
        <f>СКР!B20</f>
        <v>0</v>
      </c>
      <c r="C21" s="69">
        <f>СКР!Y20</f>
        <v>0</v>
      </c>
      <c r="D21" s="69">
        <f>ПР!U21</f>
        <v>0</v>
      </c>
      <c r="E21" s="69">
        <f>РР!H21</f>
        <v>0</v>
      </c>
      <c r="F21" s="69">
        <f>ХЭР!U22</f>
        <v>0</v>
      </c>
      <c r="G21" s="69">
        <f>ФР!T22</f>
        <v>0</v>
      </c>
      <c r="H21" s="70">
        <f t="shared" si="0"/>
        <v>0</v>
      </c>
    </row>
    <row r="22" spans="1:8" ht="18.75" x14ac:dyDescent="0.3">
      <c r="A22" s="51">
        <v>18</v>
      </c>
      <c r="B22" s="6">
        <f>СКР!B21</f>
        <v>0</v>
      </c>
      <c r="C22" s="69">
        <f>СКР!Y21</f>
        <v>0</v>
      </c>
      <c r="D22" s="69">
        <f>ПР!U22</f>
        <v>0</v>
      </c>
      <c r="E22" s="69">
        <f>РР!H22</f>
        <v>0</v>
      </c>
      <c r="F22" s="69">
        <f>ХЭР!U23</f>
        <v>0</v>
      </c>
      <c r="G22" s="69">
        <f>ФР!T23</f>
        <v>0</v>
      </c>
      <c r="H22" s="70">
        <f t="shared" si="0"/>
        <v>0</v>
      </c>
    </row>
    <row r="23" spans="1:8" ht="18.75" x14ac:dyDescent="0.3">
      <c r="A23" s="51">
        <v>19</v>
      </c>
      <c r="B23" s="6">
        <f>СКР!B22</f>
        <v>0</v>
      </c>
      <c r="C23" s="69">
        <f>СКР!Y22</f>
        <v>0</v>
      </c>
      <c r="D23" s="69">
        <f>ПР!U23</f>
        <v>0</v>
      </c>
      <c r="E23" s="69">
        <f>РР!H23</f>
        <v>0</v>
      </c>
      <c r="F23" s="69">
        <f>ХЭР!U24</f>
        <v>0</v>
      </c>
      <c r="G23" s="69">
        <f>ФР!T24</f>
        <v>0</v>
      </c>
      <c r="H23" s="70">
        <f t="shared" si="0"/>
        <v>0</v>
      </c>
    </row>
    <row r="24" spans="1:8" ht="18.75" x14ac:dyDescent="0.3">
      <c r="A24" s="51">
        <v>20</v>
      </c>
      <c r="B24" s="6">
        <f>СКР!B23</f>
        <v>0</v>
      </c>
      <c r="C24" s="69">
        <f>СКР!Y23</f>
        <v>0</v>
      </c>
      <c r="D24" s="69">
        <f>ПР!U24</f>
        <v>0</v>
      </c>
      <c r="E24" s="69">
        <f>РР!H24</f>
        <v>0</v>
      </c>
      <c r="F24" s="69">
        <f>ХЭР!U25</f>
        <v>0</v>
      </c>
      <c r="G24" s="69">
        <f>ФР!T25</f>
        <v>0</v>
      </c>
      <c r="H24" s="70">
        <f t="shared" si="0"/>
        <v>0</v>
      </c>
    </row>
    <row r="25" spans="1:8" ht="18.75" x14ac:dyDescent="0.3">
      <c r="A25" s="51">
        <v>21</v>
      </c>
      <c r="B25" s="6">
        <f>СКР!B24</f>
        <v>0</v>
      </c>
      <c r="C25" s="69">
        <f>СКР!Y24</f>
        <v>0</v>
      </c>
      <c r="D25" s="69">
        <f>ПР!U25</f>
        <v>0</v>
      </c>
      <c r="E25" s="69">
        <f>РР!H25</f>
        <v>0</v>
      </c>
      <c r="F25" s="69">
        <f>ХЭР!U26</f>
        <v>0</v>
      </c>
      <c r="G25" s="69">
        <f>ФР!T26</f>
        <v>0</v>
      </c>
      <c r="H25" s="70">
        <f t="shared" si="0"/>
        <v>0</v>
      </c>
    </row>
    <row r="26" spans="1:8" ht="15.75" x14ac:dyDescent="0.25">
      <c r="A26" s="52"/>
      <c r="B26" s="53" t="s">
        <v>89</v>
      </c>
      <c r="C26" s="71">
        <f t="shared" ref="C26:H26" si="1">AVERAGE(C5:C24)</f>
        <v>0</v>
      </c>
      <c r="D26" s="71">
        <f t="shared" si="1"/>
        <v>0</v>
      </c>
      <c r="E26" s="71">
        <f t="shared" si="1"/>
        <v>0</v>
      </c>
      <c r="F26" s="71">
        <f t="shared" si="1"/>
        <v>0</v>
      </c>
      <c r="G26" s="71">
        <f t="shared" si="1"/>
        <v>0</v>
      </c>
      <c r="H26" s="71">
        <f t="shared" si="1"/>
        <v>0</v>
      </c>
    </row>
    <row r="27" spans="1:8" ht="15.75" x14ac:dyDescent="0.25">
      <c r="A27" s="54"/>
      <c r="B27" s="55" t="s">
        <v>25</v>
      </c>
      <c r="C27" s="72">
        <f t="shared" ref="C27:H27" si="2">C26/3</f>
        <v>0</v>
      </c>
      <c r="D27" s="72">
        <f t="shared" si="2"/>
        <v>0</v>
      </c>
      <c r="E27" s="72">
        <f t="shared" si="2"/>
        <v>0</v>
      </c>
      <c r="F27" s="72">
        <f t="shared" si="2"/>
        <v>0</v>
      </c>
      <c r="G27" s="72">
        <f t="shared" si="2"/>
        <v>0</v>
      </c>
      <c r="H27" s="72">
        <f t="shared" si="2"/>
        <v>0</v>
      </c>
    </row>
    <row r="28" spans="1:8" ht="15.75" x14ac:dyDescent="0.25">
      <c r="A28" s="56"/>
      <c r="B28" s="57"/>
      <c r="C28" s="58"/>
      <c r="D28" s="58"/>
      <c r="E28" s="58"/>
      <c r="F28" s="58"/>
      <c r="G28" s="58"/>
      <c r="H28" s="58"/>
    </row>
    <row r="29" spans="1:8" ht="15.75" x14ac:dyDescent="0.25">
      <c r="A29" s="119" t="s">
        <v>90</v>
      </c>
      <c r="B29" s="120"/>
      <c r="C29" s="120"/>
      <c r="D29" s="120"/>
      <c r="E29" s="120"/>
      <c r="F29" s="120"/>
      <c r="G29" s="120"/>
      <c r="H29" s="120"/>
    </row>
    <row r="30" spans="1:8" ht="47.25" customHeight="1" x14ac:dyDescent="0.25">
      <c r="A30" s="59">
        <v>1</v>
      </c>
      <c r="B30" s="60" t="s">
        <v>91</v>
      </c>
      <c r="C30" s="110" t="s">
        <v>92</v>
      </c>
      <c r="D30" s="111"/>
      <c r="E30" s="111"/>
      <c r="F30" s="111"/>
      <c r="G30" s="111"/>
      <c r="H30" s="111"/>
    </row>
    <row r="31" spans="1:8" ht="78.75" customHeight="1" x14ac:dyDescent="0.25">
      <c r="A31" s="61">
        <v>2</v>
      </c>
      <c r="B31" s="62" t="s">
        <v>93</v>
      </c>
      <c r="C31" s="110" t="s">
        <v>94</v>
      </c>
      <c r="D31" s="111"/>
      <c r="E31" s="111"/>
      <c r="F31" s="111"/>
      <c r="G31" s="111"/>
      <c r="H31" s="111"/>
    </row>
    <row r="32" spans="1:8" ht="31.5" customHeight="1" x14ac:dyDescent="0.25">
      <c r="A32" s="63">
        <v>3</v>
      </c>
      <c r="B32" s="64" t="s">
        <v>95</v>
      </c>
      <c r="C32" s="110" t="s">
        <v>96</v>
      </c>
      <c r="D32" s="111"/>
      <c r="E32" s="111"/>
      <c r="F32" s="111"/>
      <c r="G32" s="111"/>
      <c r="H32" s="111"/>
    </row>
    <row r="33" spans="1:8" ht="15.75" x14ac:dyDescent="0.25">
      <c r="A33" s="129"/>
      <c r="B33" s="130"/>
      <c r="C33" s="130"/>
      <c r="D33" s="130"/>
      <c r="E33" s="130"/>
      <c r="F33" s="130"/>
      <c r="G33" s="130"/>
      <c r="H33" s="130"/>
    </row>
    <row r="34" spans="1:8" ht="15.75" x14ac:dyDescent="0.25">
      <c r="A34" s="126" t="s">
        <v>97</v>
      </c>
      <c r="B34" s="111"/>
      <c r="C34" s="127"/>
      <c r="D34" s="128"/>
      <c r="E34" s="128"/>
      <c r="F34" s="128"/>
      <c r="G34" s="128"/>
      <c r="H34" s="128"/>
    </row>
    <row r="35" spans="1:8" ht="15.75" x14ac:dyDescent="0.25">
      <c r="A35" s="121" t="s">
        <v>98</v>
      </c>
      <c r="B35" s="122"/>
      <c r="C35" s="123"/>
      <c r="D35" s="124"/>
      <c r="E35" s="124"/>
      <c r="F35" s="124"/>
      <c r="G35" s="124"/>
      <c r="H35" s="125"/>
    </row>
    <row r="36" spans="1:8" ht="15.75" x14ac:dyDescent="0.25">
      <c r="A36" s="121" t="s">
        <v>99</v>
      </c>
      <c r="B36" s="122"/>
      <c r="C36" s="123"/>
      <c r="D36" s="124"/>
      <c r="E36" s="124"/>
      <c r="F36" s="124"/>
      <c r="G36" s="124"/>
      <c r="H36" s="125"/>
    </row>
    <row r="37" spans="1:8" ht="15.75" x14ac:dyDescent="0.25">
      <c r="A37" s="126" t="s">
        <v>100</v>
      </c>
      <c r="B37" s="111"/>
      <c r="C37" s="127" t="s">
        <v>104</v>
      </c>
      <c r="D37" s="128"/>
      <c r="E37" s="128"/>
      <c r="F37" s="128"/>
      <c r="G37" s="128"/>
      <c r="H37" s="128"/>
    </row>
    <row r="38" spans="1:8" ht="15.75" x14ac:dyDescent="0.25">
      <c r="A38" s="126" t="s">
        <v>101</v>
      </c>
      <c r="B38" s="111"/>
      <c r="C38" s="131"/>
      <c r="D38" s="128"/>
      <c r="E38" s="128"/>
      <c r="F38" s="128"/>
      <c r="G38" s="128"/>
      <c r="H38" s="128"/>
    </row>
    <row r="39" spans="1:8" ht="15.75" x14ac:dyDescent="0.25">
      <c r="A39" s="126" t="s">
        <v>102</v>
      </c>
      <c r="B39" s="111"/>
      <c r="C39" s="132"/>
      <c r="D39" s="133"/>
      <c r="E39" s="133"/>
      <c r="F39" s="133"/>
      <c r="G39" s="133"/>
      <c r="H39" s="133"/>
    </row>
    <row r="40" spans="1:8" ht="15.75" customHeight="1" x14ac:dyDescent="0.25">
      <c r="A40" s="110" t="s">
        <v>103</v>
      </c>
      <c r="B40" s="134"/>
      <c r="C40" s="135">
        <f>H27</f>
        <v>0</v>
      </c>
      <c r="D40" s="136"/>
      <c r="E40" s="136"/>
      <c r="F40" s="136"/>
      <c r="G40" s="136"/>
      <c r="H40" s="136"/>
    </row>
  </sheetData>
  <mergeCells count="23">
    <mergeCell ref="A38:B38"/>
    <mergeCell ref="C38:H38"/>
    <mergeCell ref="A39:B39"/>
    <mergeCell ref="C39:H39"/>
    <mergeCell ref="A40:B40"/>
    <mergeCell ref="C40:H40"/>
    <mergeCell ref="A36:B36"/>
    <mergeCell ref="C36:H36"/>
    <mergeCell ref="A37:B37"/>
    <mergeCell ref="C37:H37"/>
    <mergeCell ref="C31:H31"/>
    <mergeCell ref="C32:H32"/>
    <mergeCell ref="A33:H33"/>
    <mergeCell ref="A34:B34"/>
    <mergeCell ref="C34:H34"/>
    <mergeCell ref="A35:B35"/>
    <mergeCell ref="C35:H35"/>
    <mergeCell ref="C30:H30"/>
    <mergeCell ref="A1:H1"/>
    <mergeCell ref="A2:A3"/>
    <mergeCell ref="B2:B3"/>
    <mergeCell ref="C2:H2"/>
    <mergeCell ref="A29:H29"/>
  </mergeCells>
  <conditionalFormatting sqref="C27:H28">
    <cfRule type="cellIs" dxfId="4" priority="4" operator="equal">
      <formula>0</formula>
    </cfRule>
  </conditionalFormatting>
  <conditionalFormatting sqref="C5:H26">
    <cfRule type="cellIs" dxfId="3" priority="5" stopIfTrue="1" operator="greaterThanOrEqual">
      <formula>2.55</formula>
    </cfRule>
    <cfRule type="cellIs" dxfId="2" priority="6" stopIfTrue="1" operator="greaterThanOrEqual">
      <formula>1.95</formula>
    </cfRule>
    <cfRule type="cellIs" dxfId="1" priority="7" stopIfTrue="1" operator="greaterThanOrEqual">
      <formula>1</formula>
    </cfRule>
  </conditionalFormatting>
  <conditionalFormatting sqref="B5:B2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t="s">
        <v>105</v>
      </c>
    </row>
    <row r="2" spans="1:1" x14ac:dyDescent="0.25">
      <c r="A2" t="s">
        <v>124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СКР</vt:lpstr>
      <vt:lpstr>ПР</vt:lpstr>
      <vt:lpstr>РР</vt:lpstr>
      <vt:lpstr>ХЭР</vt:lpstr>
      <vt:lpstr>ФР</vt:lpstr>
      <vt:lpstr>Результаты</vt:lpstr>
      <vt:lpstr>пояснительная записка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2018-11-05T12:11:18Z</dcterms:created>
  <dcterms:modified xsi:type="dcterms:W3CDTF">2020-09-28T18:13:10Z</dcterms:modified>
</cp:coreProperties>
</file>