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диагностика\"/>
    </mc:Choice>
  </mc:AlternateContent>
  <bookViews>
    <workbookView xWindow="0" yWindow="0" windowWidth="28800" windowHeight="12435" activeTab="6"/>
  </bookViews>
  <sheets>
    <sheet name="скр" sheetId="1" r:id="rId1"/>
    <sheet name="пр" sheetId="2" r:id="rId2"/>
    <sheet name="рр" sheetId="3" r:id="rId3"/>
    <sheet name="хэр" sheetId="4" r:id="rId4"/>
    <sheet name="фр" sheetId="5" r:id="rId5"/>
    <sheet name="результаты" sheetId="6" r:id="rId6"/>
    <sheet name="пояснительная записка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" i="5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5" i="6"/>
  <c r="AG7" i="5"/>
  <c r="AH7" i="5" s="1"/>
  <c r="AG8" i="5"/>
  <c r="AH8" i="5" s="1"/>
  <c r="AG9" i="5"/>
  <c r="AG10" i="5"/>
  <c r="AG11" i="5"/>
  <c r="AG12" i="5"/>
  <c r="AH12" i="5" s="1"/>
  <c r="AG13" i="5"/>
  <c r="AG14" i="5"/>
  <c r="AG15" i="5"/>
  <c r="AH15" i="5" s="1"/>
  <c r="AG16" i="5"/>
  <c r="AH16" i="5" s="1"/>
  <c r="AG17" i="5"/>
  <c r="AG18" i="5"/>
  <c r="AG19" i="5"/>
  <c r="AG20" i="5"/>
  <c r="AH20" i="5" s="1"/>
  <c r="AG21" i="5"/>
  <c r="AG22" i="5"/>
  <c r="AG23" i="5"/>
  <c r="AH23" i="5" s="1"/>
  <c r="AG24" i="5"/>
  <c r="AH24" i="5" s="1"/>
  <c r="AG25" i="5"/>
  <c r="AG26" i="5"/>
  <c r="AG27" i="5"/>
  <c r="AG28" i="5"/>
  <c r="AH28" i="5" s="1"/>
  <c r="AG29" i="5"/>
  <c r="AG30" i="5"/>
  <c r="AG31" i="5"/>
  <c r="AH31" i="5" s="1"/>
  <c r="AG32" i="5"/>
  <c r="AH32" i="5" s="1"/>
  <c r="AG33" i="5"/>
  <c r="AG34" i="5"/>
  <c r="AG35" i="5"/>
  <c r="AG36" i="5"/>
  <c r="AH36" i="5" s="1"/>
  <c r="AG37" i="5"/>
  <c r="AG38" i="5"/>
  <c r="Z6" i="5"/>
  <c r="Z7" i="5"/>
  <c r="Z8" i="5"/>
  <c r="Z9" i="5"/>
  <c r="AH9" i="5" s="1"/>
  <c r="Z10" i="5"/>
  <c r="AH10" i="5" s="1"/>
  <c r="Z11" i="5"/>
  <c r="Z12" i="5"/>
  <c r="Z13" i="5"/>
  <c r="AH13" i="5" s="1"/>
  <c r="Z14" i="5"/>
  <c r="AH14" i="5" s="1"/>
  <c r="Z15" i="5"/>
  <c r="Z16" i="5"/>
  <c r="Z17" i="5"/>
  <c r="AH17" i="5" s="1"/>
  <c r="Z18" i="5"/>
  <c r="AH18" i="5" s="1"/>
  <c r="Z19" i="5"/>
  <c r="Z20" i="5"/>
  <c r="Z21" i="5"/>
  <c r="AH21" i="5" s="1"/>
  <c r="Z22" i="5"/>
  <c r="AH22" i="5" s="1"/>
  <c r="Z23" i="5"/>
  <c r="Z24" i="5"/>
  <c r="Z25" i="5"/>
  <c r="AH25" i="5" s="1"/>
  <c r="Z26" i="5"/>
  <c r="AH26" i="5" s="1"/>
  <c r="Z27" i="5"/>
  <c r="Z28" i="5"/>
  <c r="Z29" i="5"/>
  <c r="AH29" i="5" s="1"/>
  <c r="Z30" i="5"/>
  <c r="AH30" i="5" s="1"/>
  <c r="Z31" i="5"/>
  <c r="Z32" i="5"/>
  <c r="Z33" i="5"/>
  <c r="AH33" i="5" s="1"/>
  <c r="Z34" i="5"/>
  <c r="AH34" i="5" s="1"/>
  <c r="Z35" i="5"/>
  <c r="Z36" i="5"/>
  <c r="Z37" i="5"/>
  <c r="AH37" i="5" s="1"/>
  <c r="Z38" i="5"/>
  <c r="AC10" i="4"/>
  <c r="AH11" i="5"/>
  <c r="AH19" i="5"/>
  <c r="AH27" i="5"/>
  <c r="AH35" i="5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6" i="4"/>
  <c r="AD38" i="4" l="1"/>
  <c r="AC38" i="4"/>
  <c r="AC7" i="4"/>
  <c r="AC8" i="4"/>
  <c r="AC9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6" i="4"/>
  <c r="O38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6" i="4"/>
  <c r="H37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5" i="3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5" i="2"/>
  <c r="Y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5" i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AA39" i="5"/>
  <c r="AB39" i="5"/>
  <c r="AC39" i="5"/>
  <c r="AD39" i="5"/>
  <c r="AE39" i="5"/>
  <c r="AF39" i="5"/>
  <c r="C39" i="5"/>
  <c r="AG39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AA38" i="5"/>
  <c r="AB38" i="5"/>
  <c r="AC38" i="5"/>
  <c r="AD38" i="5"/>
  <c r="AE38" i="5"/>
  <c r="AF38" i="5"/>
  <c r="C38" i="5"/>
  <c r="C37" i="1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D39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9" i="4"/>
  <c r="B5" i="2"/>
  <c r="B6" i="2"/>
  <c r="D39" i="4"/>
  <c r="E39" i="4"/>
  <c r="F39" i="4"/>
  <c r="G39" i="4"/>
  <c r="H39" i="4"/>
  <c r="I39" i="4"/>
  <c r="J39" i="4"/>
  <c r="K39" i="4"/>
  <c r="L39" i="4"/>
  <c r="M39" i="4"/>
  <c r="N39" i="4"/>
  <c r="O39" i="4"/>
  <c r="C39" i="4"/>
  <c r="D38" i="4"/>
  <c r="E38" i="4"/>
  <c r="F38" i="4"/>
  <c r="G38" i="4"/>
  <c r="H38" i="4"/>
  <c r="I38" i="4"/>
  <c r="J38" i="4"/>
  <c r="K38" i="4"/>
  <c r="L38" i="4"/>
  <c r="M38" i="4"/>
  <c r="N38" i="4"/>
  <c r="C38" i="4"/>
  <c r="D38" i="3"/>
  <c r="E38" i="3"/>
  <c r="F38" i="3"/>
  <c r="G38" i="3"/>
  <c r="C38" i="3"/>
  <c r="D37" i="3"/>
  <c r="E37" i="3"/>
  <c r="F37" i="3"/>
  <c r="G37" i="3"/>
  <c r="H38" i="3"/>
  <c r="C37" i="3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C38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C37" i="2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D38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8" i="1"/>
  <c r="D37" i="1"/>
  <c r="B36" i="6" l="1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C38" i="1"/>
  <c r="B37" i="4"/>
  <c r="AH6" i="5"/>
  <c r="G5" i="6" s="1"/>
  <c r="H5" i="6" s="1"/>
  <c r="H37" i="6" s="1"/>
  <c r="H38" i="6" s="1"/>
  <c r="C52" i="6" s="1"/>
  <c r="Z39" i="5"/>
  <c r="AH38" i="5"/>
  <c r="AH39" i="5" s="1"/>
</calcChain>
</file>

<file path=xl/sharedStrings.xml><?xml version="1.0" encoding="utf-8"?>
<sst xmlns="http://schemas.openxmlformats.org/spreadsheetml/2006/main" count="192" uniqueCount="153">
  <si>
    <t>Педагогическая диагностика (оценка индивидуального развития) детей 5-6 лет</t>
  </si>
  <si>
    <t>№ п/п</t>
  </si>
  <si>
    <t>Ф.И.ребенка</t>
  </si>
  <si>
    <t>Социально-коммуникативное развитие</t>
  </si>
  <si>
    <t>Самостоятельно одевается,  раздевается, складывает,  убирает одежду, приводит ее в порядок</t>
  </si>
  <si>
    <t>Выполняет обязанности дежурного по столовой, правильно сервирует стол</t>
  </si>
  <si>
    <t>Помогает поддерживать порядок в группе  и на участке детского сада</t>
  </si>
  <si>
    <t>Самостоятельно по просьбе взрослого готовит рабочее место, убирает материалы по окончании работы</t>
  </si>
  <si>
    <t>Соблюдает элементарные правила поведения в быту</t>
  </si>
  <si>
    <t>Соблюдает элементарные   правила поведения на улице</t>
  </si>
  <si>
    <t>Соблюдает элементарные   правила поведения на дороге</t>
  </si>
  <si>
    <t>Соблюдает элементарные   правила поведения в  общественных местах</t>
  </si>
  <si>
    <t>Владеет элементарными навыками  экологически безопасного поведения</t>
  </si>
  <si>
    <t>Распределяет  роли до начала игры  и строит свое поведение, придерживаясь роли, объясняет правила игры сверстникам</t>
  </si>
  <si>
    <t>Договаривается с партнерами, во что играть, кто кем будет в игре, подчиняется правилам игры</t>
  </si>
  <si>
    <t>Исполняет роль, не соответствующую полу, если не хватает мальчиков для мужских ролей (девочек для женских) или,  играя  в одиночку, может играть все роли</t>
  </si>
  <si>
    <t>Игровое взаимодействие  сопровождает речью, соответствующей и по содержанию и интонационно взятой роли</t>
  </si>
  <si>
    <t>В играх оценивает свои возможности и старается без обиды воспринимать проигрыш</t>
  </si>
  <si>
    <t>Использует  различные источники информации, способствующие обогащению игры</t>
  </si>
  <si>
    <t>Делится  с педагогом  и детьми разнообразными впечатлениями</t>
  </si>
  <si>
    <t xml:space="preserve"> Умеет поддерживать беседу, высказывает свою точку зрения, соглашается или не соглашается с мнением товарищей</t>
  </si>
  <si>
    <t>Эмоционально откликается  на переживания близких людей, детей, персонажей сказок, историй, мультфильмов,  спектаклей</t>
  </si>
  <si>
    <t>Сам (или с помощью  взрослого) оценивает свои поступки и поступки сверстников</t>
  </si>
  <si>
    <t>Соблюдает  элементарные общепринятые  нормы поведения</t>
  </si>
  <si>
    <t>В повседневной жизни вступает в речевое  общение со сверстниками, обсуждает волнующие темы, использует речь  в совместных играх, сюжетно-ролевых, режиссерских, речевых</t>
  </si>
  <si>
    <t>Использует речь для решения конфликтных ситуаций</t>
  </si>
  <si>
    <t>ИТОГО</t>
  </si>
  <si>
    <t>Стр. 2.1</t>
  </si>
  <si>
    <t>Познавательное развитие</t>
  </si>
  <si>
    <t>Анализирует проект постройки</t>
  </si>
  <si>
    <t>Конструирует по собственному замыслу  и по рисунку/схеме</t>
  </si>
  <si>
    <t xml:space="preserve"> Владеет простыми способами конструирования объемных предметов (из бумаги складывает лист пополам)</t>
  </si>
  <si>
    <t>Умеет видеть  в одной и той же конфигурации природного материала разные образы</t>
  </si>
  <si>
    <t>Умеет работать в коллективе, объединяет постройки/поделки в соответствии с общим замыслом</t>
  </si>
  <si>
    <t>Считает (отсчитывает в пределах 10)</t>
  </si>
  <si>
    <t>Правильно пользуется количественными  и порядковыми числительными (в пределах 10), отвечает на вопросы: «Сколько?», «Который по счету?»</t>
  </si>
  <si>
    <t>Уравнивает неравные группы предметов двумя способами (удаление и добавление единицы)</t>
  </si>
  <si>
    <t>Сравнивает предметы на глаз (по длине, ширине, высоте, толщине), проверяет точность путем наложения и приложения</t>
  </si>
  <si>
    <t>Размещает предметы различной величины (до 7-10)  в порядке возрастания, убывания их длины, ширины, высоты, толщины</t>
  </si>
  <si>
    <t>Называет текущий день недели. Называет: утро, день, ночь, имеет представление о смене частей суток</t>
  </si>
  <si>
    <t>Выражает словами местонахождение предмета по отношению к себе, другим предметам</t>
  </si>
  <si>
    <t>Знает некоторые характерные особенности знакомых геометрических фигур 9количесво сторон, углов, равенство/неравенство</t>
  </si>
  <si>
    <t>Знает и называет свое имя, фамилию, имена и отчества родителей</t>
  </si>
  <si>
    <t>Классифицирует  предметы, определяет материалы, из которых они сделаны</t>
  </si>
  <si>
    <t>Может рассказать о своем родном городе, назвать улицу,  на которой живет</t>
  </si>
  <si>
    <t>Знает и называет  свою страну,  ее столицу</t>
  </si>
  <si>
    <t>Знает семейные  праздники и традиции, государственные  праздники</t>
  </si>
  <si>
    <t>Называет времена года, отмечает их особенности</t>
  </si>
  <si>
    <t>Имеет представление  о значении воды, солнца, воздуха для человека, животных и растений</t>
  </si>
  <si>
    <t>Бережно относится  к природе</t>
  </si>
  <si>
    <t>Речевое развитие</t>
  </si>
  <si>
    <t>Использует речь для инициирования  общения со взрослыми и сверстниками, удовлетворения своих разнообразных потребностей, для высказываний на познавательные темы, о событиях  личной жизни. Интересуется окружающим  и задает вопросы познавательного и личностного характера</t>
  </si>
  <si>
    <t>Составляет самостоятельно или по образцу рассказы по сюжетной картине, набору картинок</t>
  </si>
  <si>
    <t>Пересказывает небольшие хорошо знакомые  и новые литературные произведения</t>
  </si>
  <si>
    <t>Определяет место звука в слове</t>
  </si>
  <si>
    <t>Умеет подбирать к существительному несколько прилагательных, заменять слово другим словом, сходным по значению</t>
  </si>
  <si>
    <t>Художественно-эстетическое развитие</t>
  </si>
  <si>
    <t>музыка</t>
  </si>
  <si>
    <t>Более точно определяет настроение и жанр музыкального произведения (марш, песня, танец)</t>
  </si>
  <si>
    <t xml:space="preserve"> Понимает содержание музыкального произведения и может рассказать о нем</t>
  </si>
  <si>
    <t>Узнает звучание отдельных музыкальных инструментов (фортепиано, скрипка)</t>
  </si>
  <si>
    <t>Поет без напряжения, звонко, выразительно</t>
  </si>
  <si>
    <t>Правильно воспроизводит мелодию песни в целом</t>
  </si>
  <si>
    <t>Передает основной характер и настроение музыки в различных видах основных движений (шага, бега, прыжков)</t>
  </si>
  <si>
    <t>Импровизирует в движении под музыку разного характера</t>
  </si>
  <si>
    <t>Выполняет танцевальные движения под музыку: поочередное выбрасывание ног, полуприседание с выставлением ноги на пятку, шаг на всей ступне на месте, с продвижением вперед и в кружении и пр.</t>
  </si>
  <si>
    <t>Играет на детских музыкальных инструментах ударной группы; исполняет мелодии, состоящие из 2-3 звуков на металлофоне (ксилофоне)</t>
  </si>
  <si>
    <t>Участвует в инструментальных импровизациях</t>
  </si>
  <si>
    <t>Проявляет активность в самостоятельной музыкальной деятельности (исполнении и инсценировании песен, хороводов и др.</t>
  </si>
  <si>
    <t>Активно участвует и творчески проявляет себя в музыкальных играх-драматизациях</t>
  </si>
  <si>
    <t>Знает наизусть 1-2 стихотворения, 1-2 считалки, 1-2 загадки</t>
  </si>
  <si>
    <t>Узнает произведения,  называет любимого писателя, называет любимые сказки и рассказы, эмоционально излагает их содержание (самостоятельно или в беседе с воспитателем, или с опорой на книгу)</t>
  </si>
  <si>
    <t>Любит слушать новые сказки, рассказы, стихи, чтение с продолжением, участвует в обсуждениях</t>
  </si>
  <si>
    <t>Драматизирует небольшие  сказки, выразительно читает по ролям стихотворения</t>
  </si>
  <si>
    <t xml:space="preserve"> Называет жанр произведения</t>
  </si>
  <si>
    <t>Украшает самостоятельно  созданные игрушки и предметы</t>
  </si>
  <si>
    <t>Качественно изображает предметы (отчетливые формы, подбор цвета, аккуратное закрашивание , использование разных материалов)</t>
  </si>
  <si>
    <t>Создает сюжет,  объединяя несколько предметов в рисунке</t>
  </si>
  <si>
    <t>Знает и использует элементы народного творчества (на примере дымковской, филимоновской  и т.д. игрушки)</t>
  </si>
  <si>
    <t>Создает коллективные композиции из разных предметов, игрушек, используя все многообразие используемых приемов лепки</t>
  </si>
  <si>
    <t>Изображает  предметы  и создает  несложные  сюжетные композиции, используя разнообразные приемы вырезания, обрывания бумаги</t>
  </si>
  <si>
    <t>Различает произведения изобразительного искусства (живопись, книжная графика, народное декоративное искусство, скульптура)</t>
  </si>
  <si>
    <t>Знает и использует  особенности изобразительных материалов</t>
  </si>
  <si>
    <t>Общий балл по группе</t>
  </si>
  <si>
    <t>Физическое развитие</t>
  </si>
  <si>
    <t>Физическая культура</t>
  </si>
  <si>
    <t>Владеет основными движениями в соответствии с возрастом</t>
  </si>
  <si>
    <t xml:space="preserve"> Проявляет интерес к участию  в подвижных играх  и физических упражнениях</t>
  </si>
  <si>
    <t>Проявляет желание участвовать  в играх-соревнованиях и играх-эстафетах</t>
  </si>
  <si>
    <t>Ходит  и бегает легко,  ритмично, сохраняя правильную осанку, направление и темп</t>
  </si>
  <si>
    <t>Лазает по гимнастической стенке с изменением темпа</t>
  </si>
  <si>
    <t>Запрыгивает на предмет (высота 20 см)</t>
  </si>
  <si>
    <t>Прыгает в обозначенное место с высоты 30 см</t>
  </si>
  <si>
    <t>Прыгает в длину с места (не менее 80 см)</t>
  </si>
  <si>
    <t>Прыгает в длину с разбега (не менее 100 см)</t>
  </si>
  <si>
    <t>Прыгает в высоту с разбега  (не менее 40 см)</t>
  </si>
  <si>
    <t>Прыгает через короткую и длинную скакалку</t>
  </si>
  <si>
    <t>Бег 30 м, (мин. и сек.)</t>
  </si>
  <si>
    <t>Бег 90 м (мин. и сек.)</t>
  </si>
  <si>
    <t>Подъём в сед за 30 сек</t>
  </si>
  <si>
    <t>Метает предметы правой и левой рукой на расстояние 5-9 м, в вертикальную и горизонтальную цель с расстояния 3-4 м, сочетает замах с броском</t>
  </si>
  <si>
    <t>Бросает мяч вверх, о землю и ловит его одной рукой</t>
  </si>
  <si>
    <t>Отбивает мяч на месте не менее 10 раз</t>
  </si>
  <si>
    <t>Ведет мяч на расстояние не менее 6 м</t>
  </si>
  <si>
    <t>Выполняет упражнения на статическое и динамическое равновесие</t>
  </si>
  <si>
    <t xml:space="preserve"> Умеет перестраиваться в колонну  по трое, четверо, равняться, размыкаться в колонне, шеренге</t>
  </si>
  <si>
    <t>Выполняет повороты направо, налево, кругом</t>
  </si>
  <si>
    <t>Участвует в упражнениях с элементами спортивных игр: городки, футбол, бадминтон и др.</t>
  </si>
  <si>
    <t>Следит за правильной осанкой</t>
  </si>
  <si>
    <t>Умеет быстро, аккуратно,  в правильной  последовательности одеваться и раздеваться, соблюдать порядок в своем шкафу</t>
  </si>
  <si>
    <t>Владеет элементарными навыками личной гигиены</t>
  </si>
  <si>
    <t>Имеет навыки опрятности (замечает непорядок  в одежде, устраняет его при небольшой помощи взрослого)</t>
  </si>
  <si>
    <t>Имеет начальные представления о составляющих (важных компонентах) здорового образа жизни (правильное питание, движение, сон) и факторах разрушающих здоровье</t>
  </si>
  <si>
    <t>Владеет простейшими навыками поведения во время еды, пользуется вилкой, ложкой</t>
  </si>
  <si>
    <t>Понимает значение для здоровья человека ежедневной утренней гимнастики, закаливания организма,  соблюдения режима дня</t>
  </si>
  <si>
    <t>Образовательные области</t>
  </si>
  <si>
    <t>Показатели развития:</t>
  </si>
  <si>
    <t>не сформирован</t>
  </si>
  <si>
    <t>показатель проявляется крайне редко и его появление носит случайный характер</t>
  </si>
  <si>
    <t>находится в стадии формирования</t>
  </si>
  <si>
    <t xml:space="preserve">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</si>
  <si>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 xml:space="preserve">сформирован </t>
  </si>
  <si>
    <t>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</si>
  <si>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Воспитатели</t>
  </si>
  <si>
    <t>Музыкальный руководитель</t>
  </si>
  <si>
    <t>Инструктор по ФК</t>
  </si>
  <si>
    <t>Инструктор по ФК (плавание)</t>
  </si>
  <si>
    <t xml:space="preserve">Группа </t>
  </si>
  <si>
    <t>Дата заполнения</t>
  </si>
  <si>
    <t>Учебный год</t>
  </si>
  <si>
    <t>Процент выполнения программы</t>
  </si>
  <si>
    <t>=скр!B5</t>
  </si>
  <si>
    <t>=скр!B37</t>
  </si>
  <si>
    <t>КАРТА НАБЛЮДЕНИЙ</t>
  </si>
  <si>
    <t>Пояснительная записка</t>
  </si>
  <si>
    <t>Карта наблюдений включает показатели развития пяти образовательных областей по ФГОС ДО:</t>
  </si>
  <si>
    <t>·        социально-коммуникативное развитие;</t>
  </si>
  <si>
    <t>·        познавательное развитие;</t>
  </si>
  <si>
    <t>·        речевое развитие;</t>
  </si>
  <si>
    <t>·        художественно-эстетическое развитие;</t>
  </si>
  <si>
    <t>·        физическое развитие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</si>
  <si>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</si>
  <si>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Педагоги (воспитатели) внимательно читают приведенные показатели образовательных областей и в зависимости от устойчивости их проявлений у конкретного ребенка оценивают по 3-х бальной шкале.</t>
  </si>
  <si>
    <t>При оценивании устойчивости проявления показателя предполагается:</t>
  </si>
  <si>
    <t>3 - 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</si>
  <si>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 xml:space="preserve">2 - показатель "находится в стадии формирвоания"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</si>
  <si>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>1 - показатель "не сформирован" означает, что показатель проявляется крайне редко и его появление носит случайный характер</t>
  </si>
  <si>
    <t>В столбец  "ФИ ребенка" педагоги вносят данные один раз на Лист1. Данные атоматически переносятся в остальные листы.</t>
  </si>
  <si>
    <t>В столбцах "ИТОГО" автоматически просчитывается средний показатель по каждой образовательной области.</t>
  </si>
  <si>
    <t>Результаты</t>
  </si>
  <si>
    <t>На листе "Результаты" автоматически просчитывается средний показатель по каждой образовательной области в соответствующей ячейке по степени устойчивости.</t>
  </si>
  <si>
    <t>Педагоги (воспитатели) вписывают свои ФИО, номер группы (возрастную категорию)</t>
  </si>
  <si>
    <t>Возраст: 5-6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</si>
</sst>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3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sz val="14"/>
      <color indexed="36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textRotation="90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9" fillId="2" borderId="1" xfId="0" applyFont="1" applyFill="1" applyBorder="1" applyAlignment="1">
      <alignment textRotation="90" wrapText="1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9" fillId="2" borderId="1" xfId="0" applyFont="1" applyFill="1" applyBorder="1" applyAlignment="1">
      <alignment textRotation="90" wrapText="1"/>
    </xf>
    <xf numFmtId="0" fontId="9" fillId="2" borderId="1" xfId="0" applyFont="1" applyFill="1" applyBorder="1" applyAlignment="1">
      <alignment horizontal="justify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textRotation="90" wrapText="1"/>
    </xf>
    <xf numFmtId="0" fontId="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3" borderId="1" xfId="0" applyFont="1" applyFill="1" applyBorder="1" applyAlignment="1">
      <alignment textRotation="90"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64" fontId="4" fillId="4" borderId="1" xfId="0" applyNumberFormat="1" applyFont="1" applyFill="1" applyBorder="1" applyAlignment="1" applyProtection="1">
      <alignment horizontal="center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0" fillId="0" borderId="0" xfId="0"/>
    <xf numFmtId="164" fontId="9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Protection="1">
      <protection hidden="1"/>
    </xf>
    <xf numFmtId="0" fontId="9" fillId="3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164" fontId="4" fillId="4" borderId="1" xfId="0" applyNumberFormat="1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5" fillId="0" borderId="0" xfId="0" applyFont="1" applyProtection="1">
      <protection hidden="1"/>
    </xf>
    <xf numFmtId="164" fontId="11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164" fontId="9" fillId="5" borderId="1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 applyProtection="1">
      <alignment wrapText="1"/>
      <protection hidden="1"/>
    </xf>
    <xf numFmtId="0" fontId="5" fillId="7" borderId="1" xfId="0" applyFont="1" applyFill="1" applyBorder="1" applyAlignment="1" applyProtection="1">
      <alignment wrapText="1"/>
      <protection hidden="1"/>
    </xf>
    <xf numFmtId="0" fontId="5" fillId="8" borderId="1" xfId="0" applyFont="1" applyFill="1" applyBorder="1" applyAlignment="1" applyProtection="1">
      <alignment wrapText="1"/>
      <protection hidden="1"/>
    </xf>
    <xf numFmtId="0" fontId="2" fillId="5" borderId="0" xfId="0" applyFont="1" applyFill="1" applyBorder="1" applyProtection="1">
      <protection hidden="1"/>
    </xf>
    <xf numFmtId="0" fontId="4" fillId="5" borderId="0" xfId="0" applyFont="1" applyFill="1" applyBorder="1" applyAlignment="1" applyProtection="1">
      <alignment horizontal="right"/>
      <protection hidden="1"/>
    </xf>
    <xf numFmtId="165" fontId="4" fillId="5" borderId="0" xfId="0" applyNumberFormat="1" applyFont="1" applyFill="1" applyBorder="1" applyAlignment="1" applyProtection="1">
      <alignment horizontal="center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 applyAlignment="1" applyProtection="1">
      <alignment horizontal="center" vertical="center" wrapText="1"/>
      <protection hidden="1"/>
    </xf>
    <xf numFmtId="49" fontId="11" fillId="0" borderId="1" xfId="0" applyNumberFormat="1" applyFont="1" applyBorder="1" applyAlignment="1">
      <alignment horizontal="left" wrapText="1"/>
    </xf>
    <xf numFmtId="9" fontId="0" fillId="0" borderId="0" xfId="1" applyFont="1"/>
    <xf numFmtId="9" fontId="4" fillId="4" borderId="1" xfId="1" applyFont="1" applyFill="1" applyBorder="1" applyAlignment="1" applyProtection="1">
      <alignment horizontal="center"/>
      <protection hidden="1"/>
    </xf>
    <xf numFmtId="0" fontId="11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right"/>
      <protection hidden="1"/>
    </xf>
    <xf numFmtId="0" fontId="0" fillId="0" borderId="6" xfId="0" applyBorder="1" applyAlignment="1">
      <alignment horizontal="right"/>
    </xf>
    <xf numFmtId="0" fontId="2" fillId="3" borderId="5" xfId="0" applyFont="1" applyFill="1" applyBorder="1" applyAlignment="1">
      <alignment horizontal="center" textRotation="90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textRotation="90" wrapText="1"/>
    </xf>
    <xf numFmtId="0" fontId="10" fillId="0" borderId="1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protection hidden="1"/>
    </xf>
    <xf numFmtId="0" fontId="0" fillId="0" borderId="1" xfId="0" applyBorder="1" applyAlignment="1"/>
    <xf numFmtId="0" fontId="5" fillId="0" borderId="1" xfId="0" applyFont="1" applyBorder="1" applyAlignment="1" applyProtection="1">
      <alignment wrapText="1"/>
      <protection hidden="1"/>
    </xf>
    <xf numFmtId="0" fontId="0" fillId="0" borderId="1" xfId="0" applyBorder="1" applyAlignment="1">
      <alignment wrapText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protection hidden="1"/>
    </xf>
    <xf numFmtId="0" fontId="0" fillId="0" borderId="7" xfId="0" applyBorder="1" applyAlignment="1"/>
    <xf numFmtId="0" fontId="5" fillId="0" borderId="3" xfId="0" applyFont="1" applyBorder="1" applyAlignment="1" applyProtection="1">
      <protection hidden="1"/>
    </xf>
    <xf numFmtId="0" fontId="0" fillId="0" borderId="6" xfId="0" applyBorder="1" applyAlignment="1"/>
    <xf numFmtId="0" fontId="6" fillId="0" borderId="3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2" workbookViewId="0">
      <selection activeCell="Y5" sqref="Y5"/>
    </sheetView>
  </sheetViews>
  <sheetFormatPr defaultRowHeight="15" x14ac:dyDescent="0.25"/>
  <sheetData>
    <row r="1" spans="1:25" ht="18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18.75" x14ac:dyDescent="0.25">
      <c r="A2" s="92" t="s">
        <v>1</v>
      </c>
      <c r="B2" s="92" t="s">
        <v>2</v>
      </c>
      <c r="C2" s="94" t="s">
        <v>3</v>
      </c>
      <c r="D2" s="95"/>
      <c r="E2" s="95"/>
      <c r="F2" s="95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7"/>
    </row>
    <row r="3" spans="1:25" ht="409.5" x14ac:dyDescent="0.25">
      <c r="A3" s="93"/>
      <c r="B3" s="93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6" t="s">
        <v>26</v>
      </c>
    </row>
    <row r="4" spans="1:25" ht="37.5" x14ac:dyDescent="0.3">
      <c r="A4" s="3"/>
      <c r="B4" s="2" t="s">
        <v>2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4"/>
    </row>
    <row r="5" spans="1:25" ht="18.75" x14ac:dyDescent="0.3">
      <c r="A5" s="7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5">
        <f>SUM(C5:X5)/22</f>
        <v>0</v>
      </c>
    </row>
    <row r="6" spans="1:25" ht="18.75" x14ac:dyDescent="0.3">
      <c r="A6" s="7">
        <v>2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3">
        <f t="shared" ref="Y6:Y37" si="0">SUM(C6:X6)/22</f>
        <v>0</v>
      </c>
    </row>
    <row r="7" spans="1:25" ht="18.75" x14ac:dyDescent="0.3">
      <c r="A7" s="7">
        <v>3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73">
        <f t="shared" si="0"/>
        <v>0</v>
      </c>
    </row>
    <row r="8" spans="1:25" ht="18.75" x14ac:dyDescent="0.3">
      <c r="A8" s="7">
        <v>4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73">
        <f t="shared" si="0"/>
        <v>0</v>
      </c>
    </row>
    <row r="9" spans="1:25" ht="18.75" x14ac:dyDescent="0.3">
      <c r="A9" s="7">
        <v>5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73">
        <f t="shared" si="0"/>
        <v>0</v>
      </c>
    </row>
    <row r="10" spans="1:25" ht="18.75" x14ac:dyDescent="0.3">
      <c r="A10" s="7">
        <v>6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73">
        <f t="shared" si="0"/>
        <v>0</v>
      </c>
    </row>
    <row r="11" spans="1:25" ht="18.75" x14ac:dyDescent="0.3">
      <c r="A11" s="7">
        <v>7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73">
        <f t="shared" si="0"/>
        <v>0</v>
      </c>
    </row>
    <row r="12" spans="1:25" ht="18.75" x14ac:dyDescent="0.3">
      <c r="A12" s="7">
        <v>8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73">
        <f t="shared" si="0"/>
        <v>0</v>
      </c>
    </row>
    <row r="13" spans="1:25" ht="18.75" x14ac:dyDescent="0.3">
      <c r="A13" s="7">
        <v>9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73">
        <f t="shared" si="0"/>
        <v>0</v>
      </c>
    </row>
    <row r="14" spans="1:25" ht="18.75" x14ac:dyDescent="0.3">
      <c r="A14" s="7">
        <v>10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73">
        <f t="shared" si="0"/>
        <v>0</v>
      </c>
    </row>
    <row r="15" spans="1:25" ht="18.75" x14ac:dyDescent="0.3">
      <c r="A15" s="7">
        <v>11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73">
        <f t="shared" si="0"/>
        <v>0</v>
      </c>
    </row>
    <row r="16" spans="1:25" ht="18.75" x14ac:dyDescent="0.3">
      <c r="A16" s="7">
        <v>12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73">
        <f t="shared" si="0"/>
        <v>0</v>
      </c>
    </row>
    <row r="17" spans="1:25" ht="18.75" x14ac:dyDescent="0.3">
      <c r="A17" s="7">
        <v>13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73">
        <f t="shared" si="0"/>
        <v>0</v>
      </c>
    </row>
    <row r="18" spans="1:25" ht="18.75" x14ac:dyDescent="0.3">
      <c r="A18" s="7">
        <v>14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73">
        <f t="shared" si="0"/>
        <v>0</v>
      </c>
    </row>
    <row r="19" spans="1:25" ht="18.75" x14ac:dyDescent="0.3">
      <c r="A19" s="7">
        <v>15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73">
        <f t="shared" si="0"/>
        <v>0</v>
      </c>
    </row>
    <row r="20" spans="1:25" ht="18.75" x14ac:dyDescent="0.3">
      <c r="A20" s="7">
        <v>16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73">
        <f t="shared" si="0"/>
        <v>0</v>
      </c>
    </row>
    <row r="21" spans="1:25" ht="18.75" x14ac:dyDescent="0.3">
      <c r="A21" s="7">
        <v>17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73">
        <f t="shared" si="0"/>
        <v>0</v>
      </c>
    </row>
    <row r="22" spans="1:25" ht="18.75" x14ac:dyDescent="0.3">
      <c r="A22" s="7">
        <v>18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73">
        <f t="shared" si="0"/>
        <v>0</v>
      </c>
    </row>
    <row r="23" spans="1:25" ht="18.75" x14ac:dyDescent="0.3">
      <c r="A23" s="7">
        <v>19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73">
        <f t="shared" si="0"/>
        <v>0</v>
      </c>
    </row>
    <row r="24" spans="1:25" ht="18.75" x14ac:dyDescent="0.3">
      <c r="A24" s="7">
        <v>20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73">
        <f t="shared" si="0"/>
        <v>0</v>
      </c>
    </row>
    <row r="25" spans="1:25" ht="18.75" x14ac:dyDescent="0.3">
      <c r="A25" s="7">
        <v>21</v>
      </c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73">
        <f t="shared" si="0"/>
        <v>0</v>
      </c>
    </row>
    <row r="26" spans="1:25" ht="18.75" x14ac:dyDescent="0.3">
      <c r="A26" s="7">
        <v>22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73">
        <f t="shared" si="0"/>
        <v>0</v>
      </c>
    </row>
    <row r="27" spans="1:25" ht="18.75" x14ac:dyDescent="0.3">
      <c r="A27" s="7">
        <v>23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73">
        <f t="shared" si="0"/>
        <v>0</v>
      </c>
    </row>
    <row r="28" spans="1:25" ht="18.75" x14ac:dyDescent="0.3">
      <c r="A28" s="7">
        <v>24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73">
        <f t="shared" si="0"/>
        <v>0</v>
      </c>
    </row>
    <row r="29" spans="1:25" ht="18.75" x14ac:dyDescent="0.3">
      <c r="A29" s="7">
        <v>25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73">
        <f t="shared" si="0"/>
        <v>0</v>
      </c>
    </row>
    <row r="30" spans="1:25" ht="18.75" x14ac:dyDescent="0.3">
      <c r="A30" s="7">
        <v>26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73">
        <f t="shared" si="0"/>
        <v>0</v>
      </c>
    </row>
    <row r="31" spans="1:25" ht="18.75" x14ac:dyDescent="0.3">
      <c r="A31" s="7">
        <v>27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73">
        <f t="shared" si="0"/>
        <v>0</v>
      </c>
    </row>
    <row r="32" spans="1:25" ht="18.75" x14ac:dyDescent="0.3">
      <c r="A32" s="7">
        <v>28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73">
        <f t="shared" si="0"/>
        <v>0</v>
      </c>
    </row>
    <row r="33" spans="1:25" ht="18.75" x14ac:dyDescent="0.3">
      <c r="A33" s="7">
        <v>29</v>
      </c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73">
        <f t="shared" si="0"/>
        <v>0</v>
      </c>
    </row>
    <row r="34" spans="1:25" ht="18.75" x14ac:dyDescent="0.3">
      <c r="A34" s="7">
        <v>30</v>
      </c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73">
        <f t="shared" si="0"/>
        <v>0</v>
      </c>
    </row>
    <row r="35" spans="1:25" ht="18.75" x14ac:dyDescent="0.3">
      <c r="A35" s="7">
        <v>31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73">
        <f t="shared" si="0"/>
        <v>0</v>
      </c>
    </row>
    <row r="36" spans="1:25" ht="18.75" x14ac:dyDescent="0.3">
      <c r="A36" s="7">
        <v>32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73">
        <f t="shared" si="0"/>
        <v>0</v>
      </c>
    </row>
    <row r="37" spans="1:25" ht="18.75" x14ac:dyDescent="0.3">
      <c r="C37" t="e">
        <f>AVERAGE(C6:C36)</f>
        <v>#DIV/0!</v>
      </c>
      <c r="D37" s="60" t="e">
        <f>AVERAGE(D5:D36)</f>
        <v>#DIV/0!</v>
      </c>
      <c r="E37" s="60" t="e">
        <f t="shared" ref="E37:X37" si="1">AVERAGE(E5:E36)</f>
        <v>#DIV/0!</v>
      </c>
      <c r="F37" s="60" t="e">
        <f t="shared" si="1"/>
        <v>#DIV/0!</v>
      </c>
      <c r="G37" s="60" t="e">
        <f t="shared" si="1"/>
        <v>#DIV/0!</v>
      </c>
      <c r="H37" s="60" t="e">
        <f t="shared" si="1"/>
        <v>#DIV/0!</v>
      </c>
      <c r="I37" s="60" t="e">
        <f t="shared" si="1"/>
        <v>#DIV/0!</v>
      </c>
      <c r="J37" s="60" t="e">
        <f t="shared" si="1"/>
        <v>#DIV/0!</v>
      </c>
      <c r="K37" s="60" t="e">
        <f t="shared" si="1"/>
        <v>#DIV/0!</v>
      </c>
      <c r="L37" s="60" t="e">
        <f t="shared" si="1"/>
        <v>#DIV/0!</v>
      </c>
      <c r="M37" s="60" t="e">
        <f t="shared" si="1"/>
        <v>#DIV/0!</v>
      </c>
      <c r="N37" s="60" t="e">
        <f t="shared" si="1"/>
        <v>#DIV/0!</v>
      </c>
      <c r="O37" s="60" t="e">
        <f t="shared" si="1"/>
        <v>#DIV/0!</v>
      </c>
      <c r="P37" s="60" t="e">
        <f t="shared" si="1"/>
        <v>#DIV/0!</v>
      </c>
      <c r="Q37" s="60" t="e">
        <f t="shared" si="1"/>
        <v>#DIV/0!</v>
      </c>
      <c r="R37" s="60" t="e">
        <f t="shared" si="1"/>
        <v>#DIV/0!</v>
      </c>
      <c r="S37" s="60" t="e">
        <f t="shared" si="1"/>
        <v>#DIV/0!</v>
      </c>
      <c r="T37" s="60" t="e">
        <f t="shared" si="1"/>
        <v>#DIV/0!</v>
      </c>
      <c r="U37" s="60" t="e">
        <f t="shared" si="1"/>
        <v>#DIV/0!</v>
      </c>
      <c r="V37" s="60" t="e">
        <f t="shared" si="1"/>
        <v>#DIV/0!</v>
      </c>
      <c r="W37" s="60" t="e">
        <f t="shared" si="1"/>
        <v>#DIV/0!</v>
      </c>
      <c r="X37" s="60" t="e">
        <f t="shared" si="1"/>
        <v>#DIV/0!</v>
      </c>
      <c r="Y37" s="73" t="e">
        <f t="shared" si="0"/>
        <v>#DIV/0!</v>
      </c>
    </row>
    <row r="38" spans="1:25" x14ac:dyDescent="0.25">
      <c r="C38" s="88" t="e">
        <f>C37/3</f>
        <v>#DIV/0!</v>
      </c>
      <c r="D38" s="88" t="e">
        <f>D37/3</f>
        <v>#DIV/0!</v>
      </c>
      <c r="E38" s="88" t="e">
        <f t="shared" ref="E38:Y38" si="2">E37/3</f>
        <v>#DIV/0!</v>
      </c>
      <c r="F38" s="88" t="e">
        <f t="shared" si="2"/>
        <v>#DIV/0!</v>
      </c>
      <c r="G38" s="88" t="e">
        <f t="shared" si="2"/>
        <v>#DIV/0!</v>
      </c>
      <c r="H38" s="88" t="e">
        <f t="shared" si="2"/>
        <v>#DIV/0!</v>
      </c>
      <c r="I38" s="88" t="e">
        <f t="shared" si="2"/>
        <v>#DIV/0!</v>
      </c>
      <c r="J38" s="88" t="e">
        <f t="shared" si="2"/>
        <v>#DIV/0!</v>
      </c>
      <c r="K38" s="88" t="e">
        <f t="shared" si="2"/>
        <v>#DIV/0!</v>
      </c>
      <c r="L38" s="88" t="e">
        <f t="shared" si="2"/>
        <v>#DIV/0!</v>
      </c>
      <c r="M38" s="88" t="e">
        <f t="shared" si="2"/>
        <v>#DIV/0!</v>
      </c>
      <c r="N38" s="88" t="e">
        <f t="shared" si="2"/>
        <v>#DIV/0!</v>
      </c>
      <c r="O38" s="88" t="e">
        <f t="shared" si="2"/>
        <v>#DIV/0!</v>
      </c>
      <c r="P38" s="88" t="e">
        <f t="shared" si="2"/>
        <v>#DIV/0!</v>
      </c>
      <c r="Q38" s="88" t="e">
        <f t="shared" si="2"/>
        <v>#DIV/0!</v>
      </c>
      <c r="R38" s="88" t="e">
        <f t="shared" si="2"/>
        <v>#DIV/0!</v>
      </c>
      <c r="S38" s="88" t="e">
        <f t="shared" si="2"/>
        <v>#DIV/0!</v>
      </c>
      <c r="T38" s="88" t="e">
        <f t="shared" si="2"/>
        <v>#DIV/0!</v>
      </c>
      <c r="U38" s="88" t="e">
        <f t="shared" si="2"/>
        <v>#DIV/0!</v>
      </c>
      <c r="V38" s="88" t="e">
        <f t="shared" si="2"/>
        <v>#DIV/0!</v>
      </c>
      <c r="W38" s="88" t="e">
        <f t="shared" si="2"/>
        <v>#DIV/0!</v>
      </c>
      <c r="X38" s="88" t="e">
        <f t="shared" si="2"/>
        <v>#DIV/0!</v>
      </c>
      <c r="Y38" s="88" t="e">
        <f t="shared" si="2"/>
        <v>#DIV/0!</v>
      </c>
    </row>
  </sheetData>
  <mergeCells count="4">
    <mergeCell ref="A1:Y1"/>
    <mergeCell ref="A2:A3"/>
    <mergeCell ref="B2:B3"/>
    <mergeCell ref="C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X38" sqref="X38"/>
    </sheetView>
  </sheetViews>
  <sheetFormatPr defaultRowHeight="15" x14ac:dyDescent="0.25"/>
  <sheetData>
    <row r="1" spans="1:24" ht="18.75" x14ac:dyDescent="0.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9" t="s">
        <v>27</v>
      </c>
    </row>
    <row r="2" spans="1:24" ht="15.75" x14ac:dyDescent="0.25">
      <c r="A2" s="16"/>
      <c r="B2" s="98" t="s">
        <v>28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</row>
    <row r="3" spans="1:24" ht="409.5" x14ac:dyDescent="0.25">
      <c r="A3" s="18"/>
      <c r="B3" s="19"/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 t="s">
        <v>34</v>
      </c>
      <c r="I3" s="10" t="s">
        <v>35</v>
      </c>
      <c r="J3" s="10" t="s">
        <v>36</v>
      </c>
      <c r="K3" s="10" t="s">
        <v>37</v>
      </c>
      <c r="L3" s="10" t="s">
        <v>38</v>
      </c>
      <c r="M3" s="10" t="s">
        <v>39</v>
      </c>
      <c r="N3" s="10" t="s">
        <v>40</v>
      </c>
      <c r="O3" s="10" t="s">
        <v>41</v>
      </c>
      <c r="P3" s="10" t="s">
        <v>42</v>
      </c>
      <c r="Q3" s="10" t="s">
        <v>43</v>
      </c>
      <c r="R3" s="10" t="s">
        <v>44</v>
      </c>
      <c r="S3" s="10" t="s">
        <v>45</v>
      </c>
      <c r="T3" s="10" t="s">
        <v>46</v>
      </c>
      <c r="U3" s="10" t="s">
        <v>47</v>
      </c>
      <c r="V3" s="10" t="s">
        <v>48</v>
      </c>
      <c r="W3" s="10" t="s">
        <v>49</v>
      </c>
      <c r="X3" s="17" t="s">
        <v>26</v>
      </c>
    </row>
    <row r="4" spans="1:24" ht="31.5" x14ac:dyDescent="0.25">
      <c r="A4" s="14"/>
      <c r="B4" s="15" t="s">
        <v>2</v>
      </c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  <c r="U4" s="13">
        <v>19</v>
      </c>
      <c r="V4" s="13">
        <v>20</v>
      </c>
      <c r="W4" s="13">
        <v>21</v>
      </c>
      <c r="X4" s="11"/>
    </row>
    <row r="5" spans="1:24" ht="37.5" x14ac:dyDescent="0.3">
      <c r="A5" s="20">
        <v>1</v>
      </c>
      <c r="B5" s="90">
        <f>скр!B5</f>
        <v>0</v>
      </c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2">
        <f>SUM(C5:W5)/21</f>
        <v>0</v>
      </c>
    </row>
    <row r="6" spans="1:24" ht="18.75" x14ac:dyDescent="0.3">
      <c r="A6" s="20">
        <v>2</v>
      </c>
      <c r="B6" s="90">
        <f>скр!B6</f>
        <v>0</v>
      </c>
      <c r="C6" s="21"/>
      <c r="D6" s="21"/>
      <c r="E6" s="21"/>
      <c r="F6" s="21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61">
        <f t="shared" ref="X6:X37" si="0">SUM(C6:W6)/21</f>
        <v>0</v>
      </c>
    </row>
    <row r="7" spans="1:24" ht="18.75" x14ac:dyDescent="0.3">
      <c r="A7" s="20">
        <v>3</v>
      </c>
      <c r="B7" s="87">
        <f>скр!B7</f>
        <v>0</v>
      </c>
      <c r="C7" s="21"/>
      <c r="D7" s="21"/>
      <c r="E7" s="21"/>
      <c r="F7" s="21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61">
        <f t="shared" si="0"/>
        <v>0</v>
      </c>
    </row>
    <row r="8" spans="1:24" ht="18.75" x14ac:dyDescent="0.3">
      <c r="A8" s="20">
        <v>4</v>
      </c>
      <c r="B8" s="87">
        <f>скр!B8</f>
        <v>0</v>
      </c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61">
        <f t="shared" si="0"/>
        <v>0</v>
      </c>
    </row>
    <row r="9" spans="1:24" ht="18.75" x14ac:dyDescent="0.3">
      <c r="A9" s="20">
        <v>5</v>
      </c>
      <c r="B9" s="87">
        <f>скр!B9</f>
        <v>0</v>
      </c>
      <c r="C9" s="21"/>
      <c r="D9" s="21"/>
      <c r="E9" s="21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61">
        <f t="shared" si="0"/>
        <v>0</v>
      </c>
    </row>
    <row r="10" spans="1:24" ht="18.75" x14ac:dyDescent="0.3">
      <c r="A10" s="20">
        <v>6</v>
      </c>
      <c r="B10" s="87">
        <f>скр!B10</f>
        <v>0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61">
        <f t="shared" si="0"/>
        <v>0</v>
      </c>
    </row>
    <row r="11" spans="1:24" ht="18.75" x14ac:dyDescent="0.3">
      <c r="A11" s="20">
        <v>7</v>
      </c>
      <c r="B11" s="87">
        <f>скр!B11</f>
        <v>0</v>
      </c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61">
        <f t="shared" si="0"/>
        <v>0</v>
      </c>
    </row>
    <row r="12" spans="1:24" ht="18.75" x14ac:dyDescent="0.3">
      <c r="A12" s="20">
        <v>8</v>
      </c>
      <c r="B12" s="87">
        <f>скр!B12</f>
        <v>0</v>
      </c>
      <c r="C12" s="21"/>
      <c r="D12" s="21"/>
      <c r="E12" s="21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61">
        <f t="shared" si="0"/>
        <v>0</v>
      </c>
    </row>
    <row r="13" spans="1:24" ht="18.75" x14ac:dyDescent="0.3">
      <c r="A13" s="20">
        <v>9</v>
      </c>
      <c r="B13" s="87">
        <f>скр!B13</f>
        <v>0</v>
      </c>
      <c r="C13" s="21"/>
      <c r="D13" s="21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1">
        <f t="shared" si="0"/>
        <v>0</v>
      </c>
    </row>
    <row r="14" spans="1:24" ht="18.75" x14ac:dyDescent="0.3">
      <c r="A14" s="20">
        <v>10</v>
      </c>
      <c r="B14" s="87">
        <f>скр!B14</f>
        <v>0</v>
      </c>
      <c r="C14" s="21"/>
      <c r="D14" s="21"/>
      <c r="E14" s="21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61">
        <f t="shared" si="0"/>
        <v>0</v>
      </c>
    </row>
    <row r="15" spans="1:24" ht="18.75" x14ac:dyDescent="0.3">
      <c r="A15" s="20">
        <v>11</v>
      </c>
      <c r="B15" s="87">
        <f>скр!B15</f>
        <v>0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61">
        <f t="shared" si="0"/>
        <v>0</v>
      </c>
    </row>
    <row r="16" spans="1:24" ht="18.75" x14ac:dyDescent="0.3">
      <c r="A16" s="20">
        <v>12</v>
      </c>
      <c r="B16" s="87">
        <f>скр!B16</f>
        <v>0</v>
      </c>
      <c r="C16" s="21"/>
      <c r="D16" s="21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61">
        <f t="shared" si="0"/>
        <v>0</v>
      </c>
    </row>
    <row r="17" spans="1:24" ht="18.75" x14ac:dyDescent="0.3">
      <c r="A17" s="20">
        <v>13</v>
      </c>
      <c r="B17" s="87">
        <f>скр!B17</f>
        <v>0</v>
      </c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61">
        <f t="shared" si="0"/>
        <v>0</v>
      </c>
    </row>
    <row r="18" spans="1:24" ht="18.75" x14ac:dyDescent="0.3">
      <c r="A18" s="20">
        <v>14</v>
      </c>
      <c r="B18" s="87">
        <f>скр!B18</f>
        <v>0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61">
        <f t="shared" si="0"/>
        <v>0</v>
      </c>
    </row>
    <row r="19" spans="1:24" ht="18.75" x14ac:dyDescent="0.3">
      <c r="A19" s="20">
        <v>15</v>
      </c>
      <c r="B19" s="87">
        <f>скр!B19</f>
        <v>0</v>
      </c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61">
        <f t="shared" si="0"/>
        <v>0</v>
      </c>
    </row>
    <row r="20" spans="1:24" ht="18.75" x14ac:dyDescent="0.3">
      <c r="A20" s="20">
        <v>16</v>
      </c>
      <c r="B20" s="87">
        <f>скр!B20</f>
        <v>0</v>
      </c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61">
        <f t="shared" si="0"/>
        <v>0</v>
      </c>
    </row>
    <row r="21" spans="1:24" ht="18.75" x14ac:dyDescent="0.3">
      <c r="A21" s="20">
        <v>17</v>
      </c>
      <c r="B21" s="87">
        <f>скр!B21</f>
        <v>0</v>
      </c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1">
        <f t="shared" si="0"/>
        <v>0</v>
      </c>
    </row>
    <row r="22" spans="1:24" ht="18.75" x14ac:dyDescent="0.3">
      <c r="A22" s="20">
        <v>18</v>
      </c>
      <c r="B22" s="87">
        <f>скр!B22</f>
        <v>0</v>
      </c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61">
        <f t="shared" si="0"/>
        <v>0</v>
      </c>
    </row>
    <row r="23" spans="1:24" ht="18.75" x14ac:dyDescent="0.3">
      <c r="A23" s="20">
        <v>19</v>
      </c>
      <c r="B23" s="87">
        <f>скр!B23</f>
        <v>0</v>
      </c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61">
        <f t="shared" si="0"/>
        <v>0</v>
      </c>
    </row>
    <row r="24" spans="1:24" ht="18.75" x14ac:dyDescent="0.3">
      <c r="A24" s="20">
        <v>20</v>
      </c>
      <c r="B24" s="87">
        <f>скр!B24</f>
        <v>0</v>
      </c>
      <c r="C24" s="21"/>
      <c r="D24" s="21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61">
        <f t="shared" si="0"/>
        <v>0</v>
      </c>
    </row>
    <row r="25" spans="1:24" ht="18.75" x14ac:dyDescent="0.3">
      <c r="A25" s="20">
        <v>21</v>
      </c>
      <c r="B25" s="87">
        <f>скр!B25</f>
        <v>0</v>
      </c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61">
        <f t="shared" si="0"/>
        <v>0</v>
      </c>
    </row>
    <row r="26" spans="1:24" ht="18.75" x14ac:dyDescent="0.3">
      <c r="A26" s="20">
        <v>22</v>
      </c>
      <c r="B26" s="87">
        <f>скр!B26</f>
        <v>0</v>
      </c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61">
        <f t="shared" si="0"/>
        <v>0</v>
      </c>
    </row>
    <row r="27" spans="1:24" ht="18.75" x14ac:dyDescent="0.3">
      <c r="A27" s="20">
        <v>23</v>
      </c>
      <c r="B27" s="87">
        <f>скр!B27</f>
        <v>0</v>
      </c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61">
        <f t="shared" si="0"/>
        <v>0</v>
      </c>
    </row>
    <row r="28" spans="1:24" ht="18.75" x14ac:dyDescent="0.3">
      <c r="A28" s="20">
        <v>24</v>
      </c>
      <c r="B28" s="87">
        <f>скр!B28</f>
        <v>0</v>
      </c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61">
        <f t="shared" si="0"/>
        <v>0</v>
      </c>
    </row>
    <row r="29" spans="1:24" ht="18.75" x14ac:dyDescent="0.3">
      <c r="A29" s="20">
        <v>25</v>
      </c>
      <c r="B29" s="87">
        <f>скр!B29</f>
        <v>0</v>
      </c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61">
        <f t="shared" si="0"/>
        <v>0</v>
      </c>
    </row>
    <row r="30" spans="1:24" ht="18.75" x14ac:dyDescent="0.3">
      <c r="A30" s="20">
        <v>26</v>
      </c>
      <c r="B30" s="87">
        <f>скр!B30</f>
        <v>0</v>
      </c>
      <c r="C30" s="21"/>
      <c r="D30" s="21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61">
        <f t="shared" si="0"/>
        <v>0</v>
      </c>
    </row>
    <row r="31" spans="1:24" ht="18.75" x14ac:dyDescent="0.3">
      <c r="A31" s="20">
        <v>27</v>
      </c>
      <c r="B31" s="87">
        <f>скр!B31</f>
        <v>0</v>
      </c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61">
        <f t="shared" si="0"/>
        <v>0</v>
      </c>
    </row>
    <row r="32" spans="1:24" ht="18.75" x14ac:dyDescent="0.3">
      <c r="A32" s="20">
        <v>28</v>
      </c>
      <c r="B32" s="87">
        <f>скр!B32</f>
        <v>0</v>
      </c>
      <c r="C32" s="21"/>
      <c r="D32" s="21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61">
        <f t="shared" si="0"/>
        <v>0</v>
      </c>
    </row>
    <row r="33" spans="1:24" ht="18.75" x14ac:dyDescent="0.3">
      <c r="A33" s="20">
        <v>29</v>
      </c>
      <c r="B33" s="87">
        <f>скр!B33</f>
        <v>0</v>
      </c>
      <c r="C33" s="21"/>
      <c r="D33" s="21"/>
      <c r="E33" s="21"/>
      <c r="F33" s="21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61">
        <f t="shared" si="0"/>
        <v>0</v>
      </c>
    </row>
    <row r="34" spans="1:24" ht="18.75" x14ac:dyDescent="0.3">
      <c r="A34" s="20">
        <v>30</v>
      </c>
      <c r="B34" s="87">
        <f>скр!B34</f>
        <v>0</v>
      </c>
      <c r="C34" s="21"/>
      <c r="D34" s="21"/>
      <c r="E34" s="21"/>
      <c r="F34" s="21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61">
        <f t="shared" si="0"/>
        <v>0</v>
      </c>
    </row>
    <row r="35" spans="1:24" ht="18.75" x14ac:dyDescent="0.3">
      <c r="A35" s="20">
        <v>31</v>
      </c>
      <c r="B35" s="87">
        <f>скр!B35</f>
        <v>0</v>
      </c>
      <c r="C35" s="21"/>
      <c r="D35" s="21"/>
      <c r="E35" s="21"/>
      <c r="F35" s="21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61">
        <f t="shared" si="0"/>
        <v>0</v>
      </c>
    </row>
    <row r="36" spans="1:24" ht="18.75" x14ac:dyDescent="0.3">
      <c r="A36" s="20">
        <v>32</v>
      </c>
      <c r="B36" s="87">
        <f>скр!B36</f>
        <v>0</v>
      </c>
      <c r="C36" s="21"/>
      <c r="D36" s="21"/>
      <c r="E36" s="21"/>
      <c r="F36" s="21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61">
        <f t="shared" si="0"/>
        <v>0</v>
      </c>
    </row>
    <row r="37" spans="1:24" ht="15.75" x14ac:dyDescent="0.25">
      <c r="C37" s="60" t="e">
        <f>AVERAGE(C5:C36)</f>
        <v>#DIV/0!</v>
      </c>
      <c r="D37" s="60" t="e">
        <f t="shared" ref="D37:W37" si="1">AVERAGE(D5:D36)</f>
        <v>#DIV/0!</v>
      </c>
      <c r="E37" s="60" t="e">
        <f t="shared" si="1"/>
        <v>#DIV/0!</v>
      </c>
      <c r="F37" s="60" t="e">
        <f t="shared" si="1"/>
        <v>#DIV/0!</v>
      </c>
      <c r="G37" s="60" t="e">
        <f t="shared" si="1"/>
        <v>#DIV/0!</v>
      </c>
      <c r="H37" s="60" t="e">
        <f t="shared" si="1"/>
        <v>#DIV/0!</v>
      </c>
      <c r="I37" s="60" t="e">
        <f t="shared" si="1"/>
        <v>#DIV/0!</v>
      </c>
      <c r="J37" s="60" t="e">
        <f t="shared" si="1"/>
        <v>#DIV/0!</v>
      </c>
      <c r="K37" s="60" t="e">
        <f t="shared" si="1"/>
        <v>#DIV/0!</v>
      </c>
      <c r="L37" s="60" t="e">
        <f t="shared" si="1"/>
        <v>#DIV/0!</v>
      </c>
      <c r="M37" s="60" t="e">
        <f t="shared" si="1"/>
        <v>#DIV/0!</v>
      </c>
      <c r="N37" s="60" t="e">
        <f t="shared" si="1"/>
        <v>#DIV/0!</v>
      </c>
      <c r="O37" s="60" t="e">
        <f t="shared" si="1"/>
        <v>#DIV/0!</v>
      </c>
      <c r="P37" s="60" t="e">
        <f t="shared" si="1"/>
        <v>#DIV/0!</v>
      </c>
      <c r="Q37" s="60" t="e">
        <f t="shared" si="1"/>
        <v>#DIV/0!</v>
      </c>
      <c r="R37" s="60" t="e">
        <f t="shared" si="1"/>
        <v>#DIV/0!</v>
      </c>
      <c r="S37" s="60" t="e">
        <f t="shared" si="1"/>
        <v>#DIV/0!</v>
      </c>
      <c r="T37" s="60" t="e">
        <f t="shared" si="1"/>
        <v>#DIV/0!</v>
      </c>
      <c r="U37" s="60" t="e">
        <f t="shared" si="1"/>
        <v>#DIV/0!</v>
      </c>
      <c r="V37" s="60" t="e">
        <f t="shared" si="1"/>
        <v>#DIV/0!</v>
      </c>
      <c r="W37" s="60" t="e">
        <f t="shared" si="1"/>
        <v>#DIV/0!</v>
      </c>
      <c r="X37" s="61" t="e">
        <f t="shared" si="0"/>
        <v>#DIV/0!</v>
      </c>
    </row>
    <row r="38" spans="1:24" x14ac:dyDescent="0.25">
      <c r="C38" s="88" t="e">
        <f>C37/3</f>
        <v>#DIV/0!</v>
      </c>
      <c r="D38" s="88" t="e">
        <f t="shared" ref="D38:X38" si="2">D37/3</f>
        <v>#DIV/0!</v>
      </c>
      <c r="E38" s="88" t="e">
        <f t="shared" si="2"/>
        <v>#DIV/0!</v>
      </c>
      <c r="F38" s="88" t="e">
        <f t="shared" si="2"/>
        <v>#DIV/0!</v>
      </c>
      <c r="G38" s="88" t="e">
        <f t="shared" si="2"/>
        <v>#DIV/0!</v>
      </c>
      <c r="H38" s="88" t="e">
        <f t="shared" si="2"/>
        <v>#DIV/0!</v>
      </c>
      <c r="I38" s="88" t="e">
        <f t="shared" si="2"/>
        <v>#DIV/0!</v>
      </c>
      <c r="J38" s="88" t="e">
        <f t="shared" si="2"/>
        <v>#DIV/0!</v>
      </c>
      <c r="K38" s="88" t="e">
        <f t="shared" si="2"/>
        <v>#DIV/0!</v>
      </c>
      <c r="L38" s="88" t="e">
        <f t="shared" si="2"/>
        <v>#DIV/0!</v>
      </c>
      <c r="M38" s="88" t="e">
        <f t="shared" si="2"/>
        <v>#DIV/0!</v>
      </c>
      <c r="N38" s="88" t="e">
        <f t="shared" si="2"/>
        <v>#DIV/0!</v>
      </c>
      <c r="O38" s="88" t="e">
        <f t="shared" si="2"/>
        <v>#DIV/0!</v>
      </c>
      <c r="P38" s="88" t="e">
        <f t="shared" si="2"/>
        <v>#DIV/0!</v>
      </c>
      <c r="Q38" s="88" t="e">
        <f t="shared" si="2"/>
        <v>#DIV/0!</v>
      </c>
      <c r="R38" s="88" t="e">
        <f t="shared" si="2"/>
        <v>#DIV/0!</v>
      </c>
      <c r="S38" s="88" t="e">
        <f t="shared" si="2"/>
        <v>#DIV/0!</v>
      </c>
      <c r="T38" s="88" t="e">
        <f t="shared" si="2"/>
        <v>#DIV/0!</v>
      </c>
      <c r="U38" s="88" t="e">
        <f t="shared" si="2"/>
        <v>#DIV/0!</v>
      </c>
      <c r="V38" s="88" t="e">
        <f t="shared" si="2"/>
        <v>#DIV/0!</v>
      </c>
      <c r="W38" s="88" t="e">
        <f t="shared" si="2"/>
        <v>#DIV/0!</v>
      </c>
      <c r="X38" s="88" t="e">
        <f t="shared" si="2"/>
        <v>#DIV/0!</v>
      </c>
    </row>
  </sheetData>
  <mergeCells count="2">
    <mergeCell ref="B2:X2"/>
    <mergeCell ref="A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3" workbookViewId="0">
      <selection activeCell="H38" sqref="H38"/>
    </sheetView>
  </sheetViews>
  <sheetFormatPr defaultRowHeight="15" x14ac:dyDescent="0.25"/>
  <sheetData>
    <row r="1" spans="1:8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5.75" x14ac:dyDescent="0.25">
      <c r="A2" s="30"/>
      <c r="B2" s="31"/>
      <c r="C2" s="98" t="s">
        <v>50</v>
      </c>
      <c r="D2" s="103"/>
      <c r="E2" s="103"/>
      <c r="F2" s="103"/>
      <c r="G2" s="103"/>
      <c r="H2" s="104"/>
    </row>
    <row r="3" spans="1:8" ht="409.5" x14ac:dyDescent="0.25">
      <c r="A3" s="32"/>
      <c r="B3" s="33"/>
      <c r="C3" s="23" t="s">
        <v>51</v>
      </c>
      <c r="D3" s="23" t="s">
        <v>52</v>
      </c>
      <c r="E3" s="23" t="s">
        <v>53</v>
      </c>
      <c r="F3" s="23" t="s">
        <v>54</v>
      </c>
      <c r="G3" s="23" t="s">
        <v>55</v>
      </c>
      <c r="H3" s="24" t="s">
        <v>26</v>
      </c>
    </row>
    <row r="4" spans="1:8" ht="31.5" x14ac:dyDescent="0.25">
      <c r="A4" s="25"/>
      <c r="B4" s="26" t="s">
        <v>2</v>
      </c>
      <c r="C4" s="34">
        <v>1</v>
      </c>
      <c r="D4" s="34">
        <v>2</v>
      </c>
      <c r="E4" s="34">
        <v>3</v>
      </c>
      <c r="F4" s="34">
        <v>4</v>
      </c>
      <c r="G4" s="34">
        <v>5</v>
      </c>
      <c r="H4" s="27"/>
    </row>
    <row r="5" spans="1:8" ht="37.5" x14ac:dyDescent="0.3">
      <c r="A5" s="28">
        <v>1</v>
      </c>
      <c r="B5" s="87" t="s">
        <v>131</v>
      </c>
      <c r="C5" s="35"/>
      <c r="D5" s="35"/>
      <c r="E5" s="35"/>
      <c r="F5" s="35"/>
      <c r="G5" s="35"/>
      <c r="H5" s="29">
        <f>SUM(C5:G5)/5</f>
        <v>0</v>
      </c>
    </row>
    <row r="6" spans="1:8" ht="18.75" x14ac:dyDescent="0.3">
      <c r="A6" s="28">
        <v>2</v>
      </c>
      <c r="B6" s="87">
        <f>скр!B6</f>
        <v>0</v>
      </c>
      <c r="C6" s="35"/>
      <c r="D6" s="35"/>
      <c r="E6" s="35"/>
      <c r="F6" s="35"/>
      <c r="G6" s="35"/>
      <c r="H6" s="62">
        <f t="shared" ref="H6:H36" si="0">SUM(C6:G6)/5</f>
        <v>0</v>
      </c>
    </row>
    <row r="7" spans="1:8" ht="18.75" x14ac:dyDescent="0.3">
      <c r="A7" s="28">
        <v>3</v>
      </c>
      <c r="B7" s="87">
        <f>скр!B7</f>
        <v>0</v>
      </c>
      <c r="C7" s="35"/>
      <c r="D7" s="35"/>
      <c r="E7" s="35"/>
      <c r="F7" s="35"/>
      <c r="G7" s="35"/>
      <c r="H7" s="62">
        <f t="shared" si="0"/>
        <v>0</v>
      </c>
    </row>
    <row r="8" spans="1:8" ht="18.75" x14ac:dyDescent="0.3">
      <c r="A8" s="28">
        <v>4</v>
      </c>
      <c r="B8" s="87">
        <f>скр!B8</f>
        <v>0</v>
      </c>
      <c r="C8" s="35"/>
      <c r="D8" s="35"/>
      <c r="E8" s="35"/>
      <c r="F8" s="35"/>
      <c r="G8" s="35"/>
      <c r="H8" s="62">
        <f t="shared" si="0"/>
        <v>0</v>
      </c>
    </row>
    <row r="9" spans="1:8" ht="18.75" x14ac:dyDescent="0.3">
      <c r="A9" s="28">
        <v>5</v>
      </c>
      <c r="B9" s="87">
        <f>скр!B9</f>
        <v>0</v>
      </c>
      <c r="C9" s="35"/>
      <c r="D9" s="35"/>
      <c r="E9" s="35"/>
      <c r="F9" s="35"/>
      <c r="G9" s="35"/>
      <c r="H9" s="62">
        <f t="shared" si="0"/>
        <v>0</v>
      </c>
    </row>
    <row r="10" spans="1:8" ht="18.75" x14ac:dyDescent="0.3">
      <c r="A10" s="28">
        <v>6</v>
      </c>
      <c r="B10" s="87">
        <f>скр!B10</f>
        <v>0</v>
      </c>
      <c r="C10" s="35"/>
      <c r="D10" s="35"/>
      <c r="E10" s="35"/>
      <c r="F10" s="35"/>
      <c r="G10" s="35"/>
      <c r="H10" s="62">
        <f t="shared" si="0"/>
        <v>0</v>
      </c>
    </row>
    <row r="11" spans="1:8" ht="18.75" x14ac:dyDescent="0.3">
      <c r="A11" s="28">
        <v>7</v>
      </c>
      <c r="B11" s="87">
        <f>скр!B11</f>
        <v>0</v>
      </c>
      <c r="C11" s="35"/>
      <c r="D11" s="35"/>
      <c r="E11" s="35"/>
      <c r="F11" s="35"/>
      <c r="G11" s="35"/>
      <c r="H11" s="62">
        <f t="shared" si="0"/>
        <v>0</v>
      </c>
    </row>
    <row r="12" spans="1:8" ht="18.75" x14ac:dyDescent="0.3">
      <c r="A12" s="28">
        <v>8</v>
      </c>
      <c r="B12" s="87">
        <f>скр!B12</f>
        <v>0</v>
      </c>
      <c r="C12" s="35"/>
      <c r="D12" s="35"/>
      <c r="E12" s="35"/>
      <c r="F12" s="35"/>
      <c r="G12" s="35"/>
      <c r="H12" s="62">
        <f t="shared" si="0"/>
        <v>0</v>
      </c>
    </row>
    <row r="13" spans="1:8" ht="18.75" x14ac:dyDescent="0.3">
      <c r="A13" s="28">
        <v>9</v>
      </c>
      <c r="B13" s="87">
        <f>скр!B13</f>
        <v>0</v>
      </c>
      <c r="C13" s="35"/>
      <c r="D13" s="35"/>
      <c r="E13" s="35"/>
      <c r="F13" s="35"/>
      <c r="G13" s="35"/>
      <c r="H13" s="62">
        <f t="shared" si="0"/>
        <v>0</v>
      </c>
    </row>
    <row r="14" spans="1:8" ht="18.75" x14ac:dyDescent="0.3">
      <c r="A14" s="28">
        <v>10</v>
      </c>
      <c r="B14" s="87">
        <f>скр!B14</f>
        <v>0</v>
      </c>
      <c r="C14" s="35"/>
      <c r="D14" s="35"/>
      <c r="E14" s="35"/>
      <c r="F14" s="35"/>
      <c r="G14" s="35"/>
      <c r="H14" s="62">
        <f t="shared" si="0"/>
        <v>0</v>
      </c>
    </row>
    <row r="15" spans="1:8" ht="18.75" x14ac:dyDescent="0.3">
      <c r="A15" s="28">
        <v>11</v>
      </c>
      <c r="B15" s="87">
        <f>скр!B15</f>
        <v>0</v>
      </c>
      <c r="C15" s="35"/>
      <c r="D15" s="35"/>
      <c r="E15" s="35"/>
      <c r="F15" s="35"/>
      <c r="G15" s="35"/>
      <c r="H15" s="62">
        <f t="shared" si="0"/>
        <v>0</v>
      </c>
    </row>
    <row r="16" spans="1:8" ht="18.75" x14ac:dyDescent="0.3">
      <c r="A16" s="28">
        <v>12</v>
      </c>
      <c r="B16" s="87">
        <f>скр!B16</f>
        <v>0</v>
      </c>
      <c r="C16" s="35"/>
      <c r="D16" s="35"/>
      <c r="E16" s="35"/>
      <c r="F16" s="35"/>
      <c r="G16" s="35"/>
      <c r="H16" s="62">
        <f t="shared" si="0"/>
        <v>0</v>
      </c>
    </row>
    <row r="17" spans="1:8" ht="18.75" x14ac:dyDescent="0.3">
      <c r="A17" s="28">
        <v>13</v>
      </c>
      <c r="B17" s="87">
        <f>скр!B17</f>
        <v>0</v>
      </c>
      <c r="C17" s="35"/>
      <c r="D17" s="35"/>
      <c r="E17" s="35"/>
      <c r="F17" s="35"/>
      <c r="G17" s="35"/>
      <c r="H17" s="62">
        <f t="shared" si="0"/>
        <v>0</v>
      </c>
    </row>
    <row r="18" spans="1:8" ht="18.75" x14ac:dyDescent="0.3">
      <c r="A18" s="28">
        <v>14</v>
      </c>
      <c r="B18" s="87">
        <f>скр!B18</f>
        <v>0</v>
      </c>
      <c r="C18" s="35"/>
      <c r="D18" s="35"/>
      <c r="E18" s="35"/>
      <c r="F18" s="35"/>
      <c r="G18" s="35"/>
      <c r="H18" s="62">
        <f t="shared" si="0"/>
        <v>0</v>
      </c>
    </row>
    <row r="19" spans="1:8" ht="18.75" x14ac:dyDescent="0.3">
      <c r="A19" s="28">
        <v>15</v>
      </c>
      <c r="B19" s="87">
        <f>скр!B19</f>
        <v>0</v>
      </c>
      <c r="C19" s="35"/>
      <c r="D19" s="35"/>
      <c r="E19" s="35"/>
      <c r="F19" s="35"/>
      <c r="G19" s="35"/>
      <c r="H19" s="62">
        <f t="shared" si="0"/>
        <v>0</v>
      </c>
    </row>
    <row r="20" spans="1:8" ht="18.75" x14ac:dyDescent="0.3">
      <c r="A20" s="28">
        <v>16</v>
      </c>
      <c r="B20" s="87">
        <f>скр!B20</f>
        <v>0</v>
      </c>
      <c r="C20" s="35"/>
      <c r="D20" s="35"/>
      <c r="E20" s="35"/>
      <c r="F20" s="35"/>
      <c r="G20" s="35"/>
      <c r="H20" s="62">
        <f t="shared" si="0"/>
        <v>0</v>
      </c>
    </row>
    <row r="21" spans="1:8" ht="18.75" x14ac:dyDescent="0.3">
      <c r="A21" s="28">
        <v>17</v>
      </c>
      <c r="B21" s="87">
        <f>скр!B21</f>
        <v>0</v>
      </c>
      <c r="C21" s="35"/>
      <c r="D21" s="35"/>
      <c r="E21" s="35"/>
      <c r="F21" s="35"/>
      <c r="G21" s="35"/>
      <c r="H21" s="62">
        <f t="shared" si="0"/>
        <v>0</v>
      </c>
    </row>
    <row r="22" spans="1:8" ht="18.75" x14ac:dyDescent="0.3">
      <c r="A22" s="28">
        <v>18</v>
      </c>
      <c r="B22" s="87">
        <f>скр!B22</f>
        <v>0</v>
      </c>
      <c r="C22" s="35"/>
      <c r="D22" s="35"/>
      <c r="E22" s="35"/>
      <c r="F22" s="35"/>
      <c r="G22" s="35"/>
      <c r="H22" s="62">
        <f t="shared" si="0"/>
        <v>0</v>
      </c>
    </row>
    <row r="23" spans="1:8" ht="18.75" x14ac:dyDescent="0.3">
      <c r="A23" s="28">
        <v>19</v>
      </c>
      <c r="B23" s="87">
        <f>скр!B23</f>
        <v>0</v>
      </c>
      <c r="C23" s="35"/>
      <c r="D23" s="35"/>
      <c r="E23" s="35"/>
      <c r="F23" s="35"/>
      <c r="G23" s="35"/>
      <c r="H23" s="62">
        <f t="shared" si="0"/>
        <v>0</v>
      </c>
    </row>
    <row r="24" spans="1:8" ht="18.75" x14ac:dyDescent="0.3">
      <c r="A24" s="28">
        <v>20</v>
      </c>
      <c r="B24" s="87">
        <f>скр!B24</f>
        <v>0</v>
      </c>
      <c r="C24" s="35"/>
      <c r="D24" s="35"/>
      <c r="E24" s="35"/>
      <c r="F24" s="35"/>
      <c r="G24" s="35"/>
      <c r="H24" s="62">
        <f t="shared" si="0"/>
        <v>0</v>
      </c>
    </row>
    <row r="25" spans="1:8" ht="18.75" x14ac:dyDescent="0.3">
      <c r="A25" s="28">
        <v>21</v>
      </c>
      <c r="B25" s="87">
        <f>скр!B25</f>
        <v>0</v>
      </c>
      <c r="C25" s="35"/>
      <c r="D25" s="35"/>
      <c r="E25" s="35"/>
      <c r="F25" s="35"/>
      <c r="G25" s="35"/>
      <c r="H25" s="62">
        <f t="shared" si="0"/>
        <v>0</v>
      </c>
    </row>
    <row r="26" spans="1:8" ht="18.75" x14ac:dyDescent="0.3">
      <c r="A26" s="28">
        <v>22</v>
      </c>
      <c r="B26" s="87">
        <f>скр!B26</f>
        <v>0</v>
      </c>
      <c r="C26" s="35"/>
      <c r="D26" s="35"/>
      <c r="E26" s="35"/>
      <c r="F26" s="35"/>
      <c r="G26" s="35"/>
      <c r="H26" s="62">
        <f t="shared" si="0"/>
        <v>0</v>
      </c>
    </row>
    <row r="27" spans="1:8" ht="18.75" x14ac:dyDescent="0.3">
      <c r="A27" s="28">
        <v>23</v>
      </c>
      <c r="B27" s="87">
        <f>скр!B27</f>
        <v>0</v>
      </c>
      <c r="C27" s="35"/>
      <c r="D27" s="35"/>
      <c r="E27" s="35"/>
      <c r="F27" s="35"/>
      <c r="G27" s="35"/>
      <c r="H27" s="62">
        <f t="shared" si="0"/>
        <v>0</v>
      </c>
    </row>
    <row r="28" spans="1:8" ht="18.75" x14ac:dyDescent="0.3">
      <c r="A28" s="28">
        <v>24</v>
      </c>
      <c r="B28" s="87">
        <f>скр!B28</f>
        <v>0</v>
      </c>
      <c r="C28" s="35"/>
      <c r="D28" s="35"/>
      <c r="E28" s="35"/>
      <c r="F28" s="35"/>
      <c r="G28" s="35"/>
      <c r="H28" s="62">
        <f t="shared" si="0"/>
        <v>0</v>
      </c>
    </row>
    <row r="29" spans="1:8" ht="18.75" x14ac:dyDescent="0.3">
      <c r="A29" s="28">
        <v>25</v>
      </c>
      <c r="B29" s="87">
        <f>скр!B29</f>
        <v>0</v>
      </c>
      <c r="C29" s="35"/>
      <c r="D29" s="35"/>
      <c r="E29" s="35"/>
      <c r="F29" s="35"/>
      <c r="G29" s="35"/>
      <c r="H29" s="62">
        <f t="shared" si="0"/>
        <v>0</v>
      </c>
    </row>
    <row r="30" spans="1:8" ht="18.75" x14ac:dyDescent="0.3">
      <c r="A30" s="28">
        <v>26</v>
      </c>
      <c r="B30" s="87">
        <f>скр!B30</f>
        <v>0</v>
      </c>
      <c r="C30" s="35"/>
      <c r="D30" s="35"/>
      <c r="E30" s="35"/>
      <c r="F30" s="35"/>
      <c r="G30" s="35"/>
      <c r="H30" s="62">
        <f t="shared" si="0"/>
        <v>0</v>
      </c>
    </row>
    <row r="31" spans="1:8" ht="18.75" x14ac:dyDescent="0.3">
      <c r="A31" s="28">
        <v>27</v>
      </c>
      <c r="B31" s="87">
        <f>скр!B31</f>
        <v>0</v>
      </c>
      <c r="C31" s="35"/>
      <c r="D31" s="35"/>
      <c r="E31" s="35"/>
      <c r="F31" s="35"/>
      <c r="G31" s="35"/>
      <c r="H31" s="62">
        <f t="shared" si="0"/>
        <v>0</v>
      </c>
    </row>
    <row r="32" spans="1:8" ht="18.75" x14ac:dyDescent="0.3">
      <c r="A32" s="28">
        <v>28</v>
      </c>
      <c r="B32" s="87">
        <f>скр!B32</f>
        <v>0</v>
      </c>
      <c r="C32" s="35"/>
      <c r="D32" s="35"/>
      <c r="E32" s="35"/>
      <c r="F32" s="35"/>
      <c r="G32" s="35"/>
      <c r="H32" s="62">
        <f t="shared" si="0"/>
        <v>0</v>
      </c>
    </row>
    <row r="33" spans="1:8" ht="18.75" x14ac:dyDescent="0.3">
      <c r="A33" s="28">
        <v>29</v>
      </c>
      <c r="B33" s="87">
        <f>скр!B33</f>
        <v>0</v>
      </c>
      <c r="C33" s="35"/>
      <c r="D33" s="35"/>
      <c r="E33" s="35"/>
      <c r="F33" s="35"/>
      <c r="G33" s="35"/>
      <c r="H33" s="62">
        <f t="shared" si="0"/>
        <v>0</v>
      </c>
    </row>
    <row r="34" spans="1:8" ht="18.75" x14ac:dyDescent="0.3">
      <c r="A34" s="28">
        <v>30</v>
      </c>
      <c r="B34" s="87">
        <f>скр!B34</f>
        <v>0</v>
      </c>
      <c r="C34" s="35"/>
      <c r="D34" s="35"/>
      <c r="E34" s="35"/>
      <c r="F34" s="35"/>
      <c r="G34" s="35"/>
      <c r="H34" s="62">
        <f t="shared" si="0"/>
        <v>0</v>
      </c>
    </row>
    <row r="35" spans="1:8" ht="18.75" x14ac:dyDescent="0.3">
      <c r="A35" s="28">
        <v>31</v>
      </c>
      <c r="B35" s="87">
        <f>скр!B35</f>
        <v>0</v>
      </c>
      <c r="C35" s="35"/>
      <c r="D35" s="35"/>
      <c r="E35" s="35"/>
      <c r="F35" s="35"/>
      <c r="G35" s="35"/>
      <c r="H35" s="62">
        <f t="shared" si="0"/>
        <v>0</v>
      </c>
    </row>
    <row r="36" spans="1:8" ht="18.75" x14ac:dyDescent="0.3">
      <c r="A36" s="28">
        <v>32</v>
      </c>
      <c r="B36" s="87">
        <f>скр!B36</f>
        <v>0</v>
      </c>
      <c r="C36" s="35"/>
      <c r="D36" s="35"/>
      <c r="E36" s="35"/>
      <c r="F36" s="35"/>
      <c r="G36" s="35"/>
      <c r="H36" s="62">
        <f t="shared" si="0"/>
        <v>0</v>
      </c>
    </row>
    <row r="37" spans="1:8" ht="15.75" x14ac:dyDescent="0.25">
      <c r="C37" s="60" t="e">
        <f>AVERAGE(C5:C36)</f>
        <v>#DIV/0!</v>
      </c>
      <c r="D37" s="60" t="e">
        <f t="shared" ref="D37:G37" si="1">AVERAGE(D5:D36)</f>
        <v>#DIV/0!</v>
      </c>
      <c r="E37" s="60" t="e">
        <f t="shared" si="1"/>
        <v>#DIV/0!</v>
      </c>
      <c r="F37" s="60" t="e">
        <f t="shared" si="1"/>
        <v>#DIV/0!</v>
      </c>
      <c r="G37" s="60" t="e">
        <f t="shared" si="1"/>
        <v>#DIV/0!</v>
      </c>
      <c r="H37" s="62">
        <f>SUM(H7:H36)/32</f>
        <v>0</v>
      </c>
    </row>
    <row r="38" spans="1:8" x14ac:dyDescent="0.25">
      <c r="C38" s="88" t="e">
        <f>C37/3</f>
        <v>#DIV/0!</v>
      </c>
      <c r="D38" s="88" t="e">
        <f t="shared" ref="D38:H38" si="2">D37/3</f>
        <v>#DIV/0!</v>
      </c>
      <c r="E38" s="88" t="e">
        <f t="shared" si="2"/>
        <v>#DIV/0!</v>
      </c>
      <c r="F38" s="88" t="e">
        <f t="shared" si="2"/>
        <v>#DIV/0!</v>
      </c>
      <c r="G38" s="88" t="e">
        <f t="shared" si="2"/>
        <v>#DIV/0!</v>
      </c>
      <c r="H38" s="88">
        <f t="shared" si="2"/>
        <v>0</v>
      </c>
    </row>
  </sheetData>
  <mergeCells count="2">
    <mergeCell ref="A1:H1"/>
    <mergeCell ref="C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opLeftCell="B19" workbookViewId="0">
      <selection activeCell="O38" sqref="O38"/>
    </sheetView>
  </sheetViews>
  <sheetFormatPr defaultRowHeight="15" x14ac:dyDescent="0.25"/>
  <sheetData>
    <row r="1" spans="1:30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36"/>
    </row>
    <row r="2" spans="1:30" ht="15.75" x14ac:dyDescent="0.25">
      <c r="A2" s="113" t="s">
        <v>1</v>
      </c>
      <c r="B2" s="113" t="s">
        <v>2</v>
      </c>
      <c r="C2" s="116" t="s">
        <v>56</v>
      </c>
      <c r="D2" s="117"/>
      <c r="E2" s="117"/>
      <c r="F2" s="117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7"/>
      <c r="AD2" s="107" t="s">
        <v>26</v>
      </c>
    </row>
    <row r="3" spans="1:30" ht="15.75" x14ac:dyDescent="0.25">
      <c r="A3" s="113"/>
      <c r="B3" s="113"/>
      <c r="C3" s="110" t="s">
        <v>57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0"/>
      <c r="Q3" s="111"/>
      <c r="R3" s="111"/>
      <c r="S3" s="111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08"/>
    </row>
    <row r="4" spans="1:30" ht="409.5" x14ac:dyDescent="0.25">
      <c r="A4" s="114"/>
      <c r="B4" s="115"/>
      <c r="C4" s="37" t="s">
        <v>58</v>
      </c>
      <c r="D4" s="37" t="s">
        <v>59</v>
      </c>
      <c r="E4" s="37" t="s">
        <v>60</v>
      </c>
      <c r="F4" s="37" t="s">
        <v>61</v>
      </c>
      <c r="G4" s="37" t="s">
        <v>62</v>
      </c>
      <c r="H4" s="38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37" t="s">
        <v>68</v>
      </c>
      <c r="N4" s="37" t="s">
        <v>69</v>
      </c>
      <c r="O4" s="39" t="s">
        <v>26</v>
      </c>
      <c r="P4" s="37" t="s">
        <v>70</v>
      </c>
      <c r="Q4" s="37" t="s">
        <v>71</v>
      </c>
      <c r="R4" s="37" t="s">
        <v>72</v>
      </c>
      <c r="S4" s="37" t="s">
        <v>73</v>
      </c>
      <c r="T4" s="37" t="s">
        <v>74</v>
      </c>
      <c r="U4" s="37" t="s">
        <v>75</v>
      </c>
      <c r="V4" s="37" t="s">
        <v>76</v>
      </c>
      <c r="W4" s="37" t="s">
        <v>77</v>
      </c>
      <c r="X4" s="37" t="s">
        <v>78</v>
      </c>
      <c r="Y4" s="37" t="s">
        <v>79</v>
      </c>
      <c r="Z4" s="37" t="s">
        <v>80</v>
      </c>
      <c r="AA4" s="37" t="s">
        <v>81</v>
      </c>
      <c r="AB4" s="37" t="s">
        <v>82</v>
      </c>
      <c r="AC4" s="39" t="s">
        <v>26</v>
      </c>
      <c r="AD4" s="109"/>
    </row>
    <row r="5" spans="1:30" ht="31.5" x14ac:dyDescent="0.25">
      <c r="A5" s="40"/>
      <c r="B5" s="41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2"/>
      <c r="P5" s="40">
        <v>13</v>
      </c>
      <c r="Q5" s="40">
        <v>14</v>
      </c>
      <c r="R5" s="40">
        <v>15</v>
      </c>
      <c r="S5" s="40">
        <v>16</v>
      </c>
      <c r="T5" s="40">
        <v>17</v>
      </c>
      <c r="U5" s="40">
        <v>18</v>
      </c>
      <c r="V5" s="40">
        <v>19</v>
      </c>
      <c r="W5" s="40">
        <v>20</v>
      </c>
      <c r="X5" s="40">
        <v>21</v>
      </c>
      <c r="Y5" s="40">
        <v>22</v>
      </c>
      <c r="Z5" s="40">
        <v>23</v>
      </c>
      <c r="AA5" s="40">
        <v>24</v>
      </c>
      <c r="AB5" s="40">
        <v>25</v>
      </c>
      <c r="AC5" s="42"/>
      <c r="AD5" s="43"/>
    </row>
    <row r="6" spans="1:30" ht="37.5" x14ac:dyDescent="0.3">
      <c r="A6" s="44">
        <v>1</v>
      </c>
      <c r="B6" s="87" t="s">
        <v>131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3">
        <f>SUM(C6:N6)/12</f>
        <v>0</v>
      </c>
      <c r="P6" s="45"/>
      <c r="Q6" s="45"/>
      <c r="R6" s="45"/>
      <c r="S6" s="46"/>
      <c r="T6" s="45"/>
      <c r="U6" s="45"/>
      <c r="V6" s="45"/>
      <c r="W6" s="45"/>
      <c r="X6" s="45"/>
      <c r="Y6" s="45"/>
      <c r="Z6" s="45"/>
      <c r="AA6" s="45"/>
      <c r="AB6" s="45"/>
      <c r="AC6" s="43">
        <f>SUM(P6:AB6)/13</f>
        <v>0</v>
      </c>
      <c r="AD6" s="43">
        <f>SUM(O6+AC6)/2</f>
        <v>0</v>
      </c>
    </row>
    <row r="7" spans="1:30" ht="18.75" x14ac:dyDescent="0.3">
      <c r="A7" s="44">
        <v>2</v>
      </c>
      <c r="B7" s="87">
        <f>скр!B7</f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62">
        <f t="shared" ref="O7:O37" si="0">SUM(C7:N7)/12</f>
        <v>0</v>
      </c>
      <c r="P7" s="45"/>
      <c r="Q7" s="45"/>
      <c r="R7" s="45"/>
      <c r="S7" s="46"/>
      <c r="T7" s="45"/>
      <c r="U7" s="45"/>
      <c r="V7" s="45"/>
      <c r="W7" s="45"/>
      <c r="X7" s="45"/>
      <c r="Y7" s="45"/>
      <c r="Z7" s="45"/>
      <c r="AA7" s="45"/>
      <c r="AB7" s="45"/>
      <c r="AC7" s="62">
        <f t="shared" ref="AC7:AC37" si="1">SUM(P7:AB7)/13</f>
        <v>0</v>
      </c>
      <c r="AD7" s="62">
        <f t="shared" ref="AD7:AD37" si="2">SUM(O7+AC7)/2</f>
        <v>0</v>
      </c>
    </row>
    <row r="8" spans="1:30" ht="18.75" x14ac:dyDescent="0.3">
      <c r="A8" s="44">
        <v>3</v>
      </c>
      <c r="B8" s="87">
        <f>скр!B8</f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62">
        <f t="shared" si="0"/>
        <v>0</v>
      </c>
      <c r="P8" s="45"/>
      <c r="Q8" s="45"/>
      <c r="R8" s="45"/>
      <c r="S8" s="46"/>
      <c r="T8" s="45"/>
      <c r="U8" s="45"/>
      <c r="V8" s="45"/>
      <c r="W8" s="45"/>
      <c r="X8" s="45"/>
      <c r="Y8" s="45"/>
      <c r="Z8" s="45"/>
      <c r="AA8" s="45"/>
      <c r="AB8" s="45"/>
      <c r="AC8" s="62">
        <f t="shared" si="1"/>
        <v>0</v>
      </c>
      <c r="AD8" s="62">
        <f t="shared" si="2"/>
        <v>0</v>
      </c>
    </row>
    <row r="9" spans="1:30" ht="18.75" x14ac:dyDescent="0.3">
      <c r="A9" s="44">
        <v>4</v>
      </c>
      <c r="B9" s="87">
        <f>скр!B9</f>
        <v>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62">
        <f t="shared" si="0"/>
        <v>0</v>
      </c>
      <c r="P9" s="45"/>
      <c r="Q9" s="45"/>
      <c r="R9" s="45"/>
      <c r="S9" s="46"/>
      <c r="T9" s="45"/>
      <c r="U9" s="45"/>
      <c r="V9" s="45"/>
      <c r="W9" s="45"/>
      <c r="X9" s="45"/>
      <c r="Y9" s="45"/>
      <c r="Z9" s="45"/>
      <c r="AA9" s="45"/>
      <c r="AB9" s="45"/>
      <c r="AC9" s="62">
        <f t="shared" si="1"/>
        <v>0</v>
      </c>
      <c r="AD9" s="62">
        <f t="shared" si="2"/>
        <v>0</v>
      </c>
    </row>
    <row r="10" spans="1:30" ht="18.75" x14ac:dyDescent="0.3">
      <c r="A10" s="44">
        <v>5</v>
      </c>
      <c r="B10" s="87">
        <f>скр!B10</f>
        <v>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62">
        <f t="shared" si="0"/>
        <v>0</v>
      </c>
      <c r="P10" s="45"/>
      <c r="Q10" s="45"/>
      <c r="R10" s="45"/>
      <c r="S10" s="46"/>
      <c r="T10" s="45"/>
      <c r="U10" s="45"/>
      <c r="V10" s="45"/>
      <c r="W10" s="45"/>
      <c r="X10" s="45"/>
      <c r="Y10" s="45"/>
      <c r="Z10" s="45"/>
      <c r="AA10" s="45"/>
      <c r="AB10" s="45"/>
      <c r="AC10" s="62">
        <f t="shared" si="1"/>
        <v>0</v>
      </c>
      <c r="AD10" s="62">
        <f t="shared" si="2"/>
        <v>0</v>
      </c>
    </row>
    <row r="11" spans="1:30" ht="18.75" x14ac:dyDescent="0.3">
      <c r="A11" s="44">
        <v>6</v>
      </c>
      <c r="B11" s="87">
        <f>скр!B11</f>
        <v>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2">
        <f t="shared" si="0"/>
        <v>0</v>
      </c>
      <c r="P11" s="45"/>
      <c r="Q11" s="45"/>
      <c r="R11" s="45"/>
      <c r="S11" s="46"/>
      <c r="T11" s="45"/>
      <c r="U11" s="45"/>
      <c r="V11" s="45"/>
      <c r="W11" s="45"/>
      <c r="X11" s="45"/>
      <c r="Y11" s="45"/>
      <c r="Z11" s="45"/>
      <c r="AA11" s="45"/>
      <c r="AB11" s="45"/>
      <c r="AC11" s="62">
        <f t="shared" si="1"/>
        <v>0</v>
      </c>
      <c r="AD11" s="62">
        <f t="shared" si="2"/>
        <v>0</v>
      </c>
    </row>
    <row r="12" spans="1:30" ht="18.75" x14ac:dyDescent="0.3">
      <c r="A12" s="44">
        <v>7</v>
      </c>
      <c r="B12" s="87">
        <f>скр!B12</f>
        <v>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62">
        <f t="shared" si="0"/>
        <v>0</v>
      </c>
      <c r="P12" s="45"/>
      <c r="Q12" s="45"/>
      <c r="R12" s="45"/>
      <c r="S12" s="46"/>
      <c r="T12" s="45"/>
      <c r="U12" s="45"/>
      <c r="V12" s="45"/>
      <c r="W12" s="45"/>
      <c r="X12" s="45"/>
      <c r="Y12" s="45"/>
      <c r="Z12" s="45"/>
      <c r="AA12" s="45"/>
      <c r="AB12" s="45"/>
      <c r="AC12" s="62">
        <f t="shared" si="1"/>
        <v>0</v>
      </c>
      <c r="AD12" s="62">
        <f t="shared" si="2"/>
        <v>0</v>
      </c>
    </row>
    <row r="13" spans="1:30" ht="18.75" x14ac:dyDescent="0.3">
      <c r="A13" s="44">
        <v>8</v>
      </c>
      <c r="B13" s="87">
        <f>скр!B13</f>
        <v>0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62">
        <f t="shared" si="0"/>
        <v>0</v>
      </c>
      <c r="P13" s="45"/>
      <c r="Q13" s="45"/>
      <c r="R13" s="45"/>
      <c r="S13" s="46"/>
      <c r="T13" s="45"/>
      <c r="U13" s="45"/>
      <c r="V13" s="45"/>
      <c r="W13" s="45"/>
      <c r="X13" s="45"/>
      <c r="Y13" s="45"/>
      <c r="Z13" s="45"/>
      <c r="AA13" s="45"/>
      <c r="AB13" s="45"/>
      <c r="AC13" s="62">
        <f t="shared" si="1"/>
        <v>0</v>
      </c>
      <c r="AD13" s="62">
        <f t="shared" si="2"/>
        <v>0</v>
      </c>
    </row>
    <row r="14" spans="1:30" ht="18.75" x14ac:dyDescent="0.3">
      <c r="A14" s="44">
        <v>9</v>
      </c>
      <c r="B14" s="87">
        <f>скр!B14</f>
        <v>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2">
        <f t="shared" si="0"/>
        <v>0</v>
      </c>
      <c r="P14" s="45"/>
      <c r="Q14" s="45"/>
      <c r="R14" s="45"/>
      <c r="S14" s="46"/>
      <c r="T14" s="45"/>
      <c r="U14" s="45"/>
      <c r="V14" s="45"/>
      <c r="W14" s="45"/>
      <c r="X14" s="45"/>
      <c r="Y14" s="45"/>
      <c r="Z14" s="45"/>
      <c r="AA14" s="45"/>
      <c r="AB14" s="45"/>
      <c r="AC14" s="62">
        <f t="shared" si="1"/>
        <v>0</v>
      </c>
      <c r="AD14" s="62">
        <f t="shared" si="2"/>
        <v>0</v>
      </c>
    </row>
    <row r="15" spans="1:30" ht="18.75" x14ac:dyDescent="0.3">
      <c r="A15" s="44">
        <v>10</v>
      </c>
      <c r="B15" s="87">
        <f>скр!B15</f>
        <v>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2">
        <f t="shared" si="0"/>
        <v>0</v>
      </c>
      <c r="P15" s="45"/>
      <c r="Q15" s="45"/>
      <c r="R15" s="45"/>
      <c r="S15" s="46"/>
      <c r="T15" s="45"/>
      <c r="U15" s="45"/>
      <c r="V15" s="45"/>
      <c r="W15" s="45"/>
      <c r="X15" s="45"/>
      <c r="Y15" s="45"/>
      <c r="Z15" s="45"/>
      <c r="AA15" s="45"/>
      <c r="AB15" s="45"/>
      <c r="AC15" s="62">
        <f t="shared" si="1"/>
        <v>0</v>
      </c>
      <c r="AD15" s="62">
        <f t="shared" si="2"/>
        <v>0</v>
      </c>
    </row>
    <row r="16" spans="1:30" ht="18.75" x14ac:dyDescent="0.3">
      <c r="A16" s="44">
        <v>11</v>
      </c>
      <c r="B16" s="87">
        <f>скр!B16</f>
        <v>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2">
        <f t="shared" si="0"/>
        <v>0</v>
      </c>
      <c r="P16" s="45"/>
      <c r="Q16" s="45"/>
      <c r="R16" s="45"/>
      <c r="S16" s="46"/>
      <c r="T16" s="45"/>
      <c r="U16" s="45"/>
      <c r="V16" s="45"/>
      <c r="W16" s="45"/>
      <c r="X16" s="45"/>
      <c r="Y16" s="45"/>
      <c r="Z16" s="45"/>
      <c r="AA16" s="45"/>
      <c r="AB16" s="45"/>
      <c r="AC16" s="62">
        <f t="shared" si="1"/>
        <v>0</v>
      </c>
      <c r="AD16" s="62">
        <f t="shared" si="2"/>
        <v>0</v>
      </c>
    </row>
    <row r="17" spans="1:30" ht="18.75" x14ac:dyDescent="0.3">
      <c r="A17" s="44">
        <v>12</v>
      </c>
      <c r="B17" s="87">
        <f>скр!B17</f>
        <v>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62">
        <f t="shared" si="0"/>
        <v>0</v>
      </c>
      <c r="P17" s="45"/>
      <c r="Q17" s="45"/>
      <c r="R17" s="45"/>
      <c r="S17" s="46"/>
      <c r="T17" s="45"/>
      <c r="U17" s="45"/>
      <c r="V17" s="45"/>
      <c r="W17" s="45"/>
      <c r="X17" s="45"/>
      <c r="Y17" s="45"/>
      <c r="Z17" s="45"/>
      <c r="AA17" s="45"/>
      <c r="AB17" s="45"/>
      <c r="AC17" s="62">
        <f t="shared" si="1"/>
        <v>0</v>
      </c>
      <c r="AD17" s="62">
        <f t="shared" si="2"/>
        <v>0</v>
      </c>
    </row>
    <row r="18" spans="1:30" ht="18.75" x14ac:dyDescent="0.3">
      <c r="A18" s="44">
        <v>13</v>
      </c>
      <c r="B18" s="87">
        <f>скр!B18</f>
        <v>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2">
        <f t="shared" si="0"/>
        <v>0</v>
      </c>
      <c r="P18" s="45"/>
      <c r="Q18" s="45"/>
      <c r="R18" s="45"/>
      <c r="S18" s="46"/>
      <c r="T18" s="45"/>
      <c r="U18" s="45"/>
      <c r="V18" s="45"/>
      <c r="W18" s="45"/>
      <c r="X18" s="45"/>
      <c r="Y18" s="45"/>
      <c r="Z18" s="45"/>
      <c r="AA18" s="45"/>
      <c r="AB18" s="45"/>
      <c r="AC18" s="62">
        <f t="shared" si="1"/>
        <v>0</v>
      </c>
      <c r="AD18" s="62">
        <f t="shared" si="2"/>
        <v>0</v>
      </c>
    </row>
    <row r="19" spans="1:30" ht="18.75" x14ac:dyDescent="0.3">
      <c r="A19" s="44">
        <v>14</v>
      </c>
      <c r="B19" s="87">
        <f>скр!B19</f>
        <v>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62">
        <f t="shared" si="0"/>
        <v>0</v>
      </c>
      <c r="P19" s="45"/>
      <c r="Q19" s="45"/>
      <c r="R19" s="45"/>
      <c r="S19" s="46"/>
      <c r="T19" s="45"/>
      <c r="U19" s="45"/>
      <c r="V19" s="45"/>
      <c r="W19" s="45"/>
      <c r="X19" s="45"/>
      <c r="Y19" s="45"/>
      <c r="Z19" s="45"/>
      <c r="AA19" s="45"/>
      <c r="AB19" s="45"/>
      <c r="AC19" s="62">
        <f t="shared" si="1"/>
        <v>0</v>
      </c>
      <c r="AD19" s="62">
        <f t="shared" si="2"/>
        <v>0</v>
      </c>
    </row>
    <row r="20" spans="1:30" ht="18.75" x14ac:dyDescent="0.3">
      <c r="A20" s="44">
        <v>15</v>
      </c>
      <c r="B20" s="87">
        <f>скр!B20</f>
        <v>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62">
        <f t="shared" si="0"/>
        <v>0</v>
      </c>
      <c r="P20" s="45"/>
      <c r="Q20" s="45"/>
      <c r="R20" s="45"/>
      <c r="S20" s="46"/>
      <c r="T20" s="45"/>
      <c r="U20" s="45"/>
      <c r="V20" s="45"/>
      <c r="W20" s="45"/>
      <c r="X20" s="45"/>
      <c r="Y20" s="45"/>
      <c r="Z20" s="45"/>
      <c r="AA20" s="45"/>
      <c r="AB20" s="45"/>
      <c r="AC20" s="62">
        <f t="shared" si="1"/>
        <v>0</v>
      </c>
      <c r="AD20" s="62">
        <f t="shared" si="2"/>
        <v>0</v>
      </c>
    </row>
    <row r="21" spans="1:30" ht="18.75" x14ac:dyDescent="0.3">
      <c r="A21" s="44">
        <v>16</v>
      </c>
      <c r="B21" s="87">
        <f>скр!B21</f>
        <v>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62">
        <f t="shared" si="0"/>
        <v>0</v>
      </c>
      <c r="P21" s="45"/>
      <c r="Q21" s="45"/>
      <c r="R21" s="45"/>
      <c r="S21" s="46"/>
      <c r="T21" s="45"/>
      <c r="U21" s="45"/>
      <c r="V21" s="45"/>
      <c r="W21" s="45"/>
      <c r="X21" s="45"/>
      <c r="Y21" s="45"/>
      <c r="Z21" s="45"/>
      <c r="AA21" s="45"/>
      <c r="AB21" s="45"/>
      <c r="AC21" s="62">
        <f t="shared" si="1"/>
        <v>0</v>
      </c>
      <c r="AD21" s="62">
        <f t="shared" si="2"/>
        <v>0</v>
      </c>
    </row>
    <row r="22" spans="1:30" ht="18.75" x14ac:dyDescent="0.3">
      <c r="A22" s="44">
        <v>17</v>
      </c>
      <c r="B22" s="87">
        <f>скр!B22</f>
        <v>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62">
        <f t="shared" si="0"/>
        <v>0</v>
      </c>
      <c r="P22" s="45"/>
      <c r="Q22" s="45"/>
      <c r="R22" s="45"/>
      <c r="S22" s="46"/>
      <c r="T22" s="45"/>
      <c r="U22" s="45"/>
      <c r="V22" s="45"/>
      <c r="W22" s="45"/>
      <c r="X22" s="45"/>
      <c r="Y22" s="45"/>
      <c r="Z22" s="45"/>
      <c r="AA22" s="45"/>
      <c r="AB22" s="45"/>
      <c r="AC22" s="62">
        <f t="shared" si="1"/>
        <v>0</v>
      </c>
      <c r="AD22" s="62">
        <f t="shared" si="2"/>
        <v>0</v>
      </c>
    </row>
    <row r="23" spans="1:30" ht="18.75" x14ac:dyDescent="0.3">
      <c r="A23" s="44">
        <v>18</v>
      </c>
      <c r="B23" s="87">
        <f>скр!B23</f>
        <v>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62">
        <f t="shared" si="0"/>
        <v>0</v>
      </c>
      <c r="P23" s="45"/>
      <c r="Q23" s="45"/>
      <c r="R23" s="45"/>
      <c r="S23" s="46"/>
      <c r="T23" s="45"/>
      <c r="U23" s="45"/>
      <c r="V23" s="45"/>
      <c r="W23" s="45"/>
      <c r="X23" s="45"/>
      <c r="Y23" s="45"/>
      <c r="Z23" s="45"/>
      <c r="AA23" s="45"/>
      <c r="AB23" s="45"/>
      <c r="AC23" s="62">
        <f t="shared" si="1"/>
        <v>0</v>
      </c>
      <c r="AD23" s="62">
        <f t="shared" si="2"/>
        <v>0</v>
      </c>
    </row>
    <row r="24" spans="1:30" ht="18.75" x14ac:dyDescent="0.3">
      <c r="A24" s="44">
        <v>19</v>
      </c>
      <c r="B24" s="87">
        <f>скр!B24</f>
        <v>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62">
        <f t="shared" si="0"/>
        <v>0</v>
      </c>
      <c r="P24" s="45"/>
      <c r="Q24" s="45"/>
      <c r="R24" s="45"/>
      <c r="S24" s="46"/>
      <c r="T24" s="45"/>
      <c r="U24" s="45"/>
      <c r="V24" s="45"/>
      <c r="W24" s="45"/>
      <c r="X24" s="45"/>
      <c r="Y24" s="45"/>
      <c r="Z24" s="45"/>
      <c r="AA24" s="45"/>
      <c r="AB24" s="45"/>
      <c r="AC24" s="62">
        <f t="shared" si="1"/>
        <v>0</v>
      </c>
      <c r="AD24" s="62">
        <f t="shared" si="2"/>
        <v>0</v>
      </c>
    </row>
    <row r="25" spans="1:30" ht="18.75" x14ac:dyDescent="0.3">
      <c r="A25" s="44">
        <v>20</v>
      </c>
      <c r="B25" s="87">
        <f>скр!B25</f>
        <v>0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2">
        <f t="shared" si="0"/>
        <v>0</v>
      </c>
      <c r="P25" s="45"/>
      <c r="Q25" s="45"/>
      <c r="R25" s="45"/>
      <c r="S25" s="46"/>
      <c r="T25" s="45"/>
      <c r="U25" s="45"/>
      <c r="V25" s="45"/>
      <c r="W25" s="45"/>
      <c r="X25" s="45"/>
      <c r="Y25" s="45"/>
      <c r="Z25" s="45"/>
      <c r="AA25" s="45"/>
      <c r="AB25" s="45"/>
      <c r="AC25" s="62">
        <f t="shared" si="1"/>
        <v>0</v>
      </c>
      <c r="AD25" s="62">
        <f t="shared" si="2"/>
        <v>0</v>
      </c>
    </row>
    <row r="26" spans="1:30" ht="18.75" x14ac:dyDescent="0.3">
      <c r="A26" s="44">
        <v>21</v>
      </c>
      <c r="B26" s="87">
        <f>скр!B26</f>
        <v>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2">
        <f t="shared" si="0"/>
        <v>0</v>
      </c>
      <c r="P26" s="45"/>
      <c r="Q26" s="45"/>
      <c r="R26" s="45"/>
      <c r="S26" s="46"/>
      <c r="T26" s="45"/>
      <c r="U26" s="45"/>
      <c r="V26" s="45"/>
      <c r="W26" s="45"/>
      <c r="X26" s="45"/>
      <c r="Y26" s="45"/>
      <c r="Z26" s="45"/>
      <c r="AA26" s="45"/>
      <c r="AB26" s="45"/>
      <c r="AC26" s="62">
        <f t="shared" si="1"/>
        <v>0</v>
      </c>
      <c r="AD26" s="62">
        <f t="shared" si="2"/>
        <v>0</v>
      </c>
    </row>
    <row r="27" spans="1:30" ht="18.75" x14ac:dyDescent="0.3">
      <c r="A27" s="44">
        <v>22</v>
      </c>
      <c r="B27" s="87">
        <f>скр!B27</f>
        <v>0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2">
        <f t="shared" si="0"/>
        <v>0</v>
      </c>
      <c r="P27" s="45"/>
      <c r="Q27" s="45"/>
      <c r="R27" s="45"/>
      <c r="S27" s="46"/>
      <c r="T27" s="45"/>
      <c r="U27" s="45"/>
      <c r="V27" s="45"/>
      <c r="W27" s="45"/>
      <c r="X27" s="45"/>
      <c r="Y27" s="45"/>
      <c r="Z27" s="45"/>
      <c r="AA27" s="45"/>
      <c r="AB27" s="45"/>
      <c r="AC27" s="62">
        <f t="shared" si="1"/>
        <v>0</v>
      </c>
      <c r="AD27" s="62">
        <f t="shared" si="2"/>
        <v>0</v>
      </c>
    </row>
    <row r="28" spans="1:30" ht="18.75" x14ac:dyDescent="0.3">
      <c r="A28" s="44">
        <v>23</v>
      </c>
      <c r="B28" s="87">
        <f>скр!B28</f>
        <v>0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62">
        <f t="shared" si="0"/>
        <v>0</v>
      </c>
      <c r="P28" s="45"/>
      <c r="Q28" s="45"/>
      <c r="R28" s="45"/>
      <c r="S28" s="46"/>
      <c r="T28" s="45"/>
      <c r="U28" s="45"/>
      <c r="V28" s="45"/>
      <c r="W28" s="45"/>
      <c r="X28" s="45"/>
      <c r="Y28" s="45"/>
      <c r="Z28" s="45"/>
      <c r="AA28" s="45"/>
      <c r="AB28" s="45"/>
      <c r="AC28" s="62">
        <f t="shared" si="1"/>
        <v>0</v>
      </c>
      <c r="AD28" s="62">
        <f t="shared" si="2"/>
        <v>0</v>
      </c>
    </row>
    <row r="29" spans="1:30" ht="18.75" x14ac:dyDescent="0.3">
      <c r="A29" s="44">
        <v>24</v>
      </c>
      <c r="B29" s="87">
        <f>скр!B29</f>
        <v>0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2">
        <f t="shared" si="0"/>
        <v>0</v>
      </c>
      <c r="P29" s="45"/>
      <c r="Q29" s="45"/>
      <c r="R29" s="45"/>
      <c r="S29" s="46"/>
      <c r="T29" s="45"/>
      <c r="U29" s="45"/>
      <c r="V29" s="45"/>
      <c r="W29" s="45"/>
      <c r="X29" s="45"/>
      <c r="Y29" s="45"/>
      <c r="Z29" s="45"/>
      <c r="AA29" s="45"/>
      <c r="AB29" s="45"/>
      <c r="AC29" s="62">
        <f t="shared" si="1"/>
        <v>0</v>
      </c>
      <c r="AD29" s="62">
        <f t="shared" si="2"/>
        <v>0</v>
      </c>
    </row>
    <row r="30" spans="1:30" ht="18.75" x14ac:dyDescent="0.3">
      <c r="A30" s="44">
        <v>25</v>
      </c>
      <c r="B30" s="87">
        <f>скр!B30</f>
        <v>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62">
        <f t="shared" si="0"/>
        <v>0</v>
      </c>
      <c r="P30" s="45"/>
      <c r="Q30" s="45"/>
      <c r="R30" s="45"/>
      <c r="S30" s="46"/>
      <c r="T30" s="45"/>
      <c r="U30" s="45"/>
      <c r="V30" s="45"/>
      <c r="W30" s="45"/>
      <c r="X30" s="45"/>
      <c r="Y30" s="45"/>
      <c r="Z30" s="45"/>
      <c r="AA30" s="45"/>
      <c r="AB30" s="45"/>
      <c r="AC30" s="62">
        <f t="shared" si="1"/>
        <v>0</v>
      </c>
      <c r="AD30" s="62">
        <f t="shared" si="2"/>
        <v>0</v>
      </c>
    </row>
    <row r="31" spans="1:30" ht="18.75" x14ac:dyDescent="0.3">
      <c r="A31" s="44">
        <v>26</v>
      </c>
      <c r="B31" s="87">
        <f>скр!B31</f>
        <v>0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62">
        <f t="shared" si="0"/>
        <v>0</v>
      </c>
      <c r="P31" s="45"/>
      <c r="Q31" s="45"/>
      <c r="R31" s="45"/>
      <c r="S31" s="46"/>
      <c r="T31" s="45"/>
      <c r="U31" s="45"/>
      <c r="V31" s="45"/>
      <c r="W31" s="45"/>
      <c r="X31" s="45"/>
      <c r="Y31" s="45"/>
      <c r="Z31" s="45"/>
      <c r="AA31" s="45"/>
      <c r="AB31" s="45"/>
      <c r="AC31" s="62">
        <f t="shared" si="1"/>
        <v>0</v>
      </c>
      <c r="AD31" s="62">
        <f t="shared" si="2"/>
        <v>0</v>
      </c>
    </row>
    <row r="32" spans="1:30" ht="18.75" x14ac:dyDescent="0.3">
      <c r="A32" s="44">
        <v>27</v>
      </c>
      <c r="B32" s="87">
        <f>скр!B32</f>
        <v>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62">
        <f t="shared" si="0"/>
        <v>0</v>
      </c>
      <c r="P32" s="45"/>
      <c r="Q32" s="45"/>
      <c r="R32" s="45"/>
      <c r="S32" s="46"/>
      <c r="T32" s="45"/>
      <c r="U32" s="45"/>
      <c r="V32" s="45"/>
      <c r="W32" s="45"/>
      <c r="X32" s="45"/>
      <c r="Y32" s="45"/>
      <c r="Z32" s="45"/>
      <c r="AA32" s="45"/>
      <c r="AB32" s="45"/>
      <c r="AC32" s="62">
        <f t="shared" si="1"/>
        <v>0</v>
      </c>
      <c r="AD32" s="62">
        <f t="shared" si="2"/>
        <v>0</v>
      </c>
    </row>
    <row r="33" spans="1:30" ht="18.75" x14ac:dyDescent="0.3">
      <c r="A33" s="44">
        <v>28</v>
      </c>
      <c r="B33" s="87">
        <f>скр!B33</f>
        <v>0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62">
        <f t="shared" si="0"/>
        <v>0</v>
      </c>
      <c r="P33" s="45"/>
      <c r="Q33" s="45"/>
      <c r="R33" s="45"/>
      <c r="S33" s="46"/>
      <c r="T33" s="45"/>
      <c r="U33" s="45"/>
      <c r="V33" s="45"/>
      <c r="W33" s="45"/>
      <c r="X33" s="45"/>
      <c r="Y33" s="45"/>
      <c r="Z33" s="45"/>
      <c r="AA33" s="45"/>
      <c r="AB33" s="45"/>
      <c r="AC33" s="62">
        <f t="shared" si="1"/>
        <v>0</v>
      </c>
      <c r="AD33" s="62">
        <f t="shared" si="2"/>
        <v>0</v>
      </c>
    </row>
    <row r="34" spans="1:30" ht="18.75" x14ac:dyDescent="0.3">
      <c r="A34" s="44">
        <v>29</v>
      </c>
      <c r="B34" s="87">
        <f>скр!B34</f>
        <v>0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62">
        <f t="shared" si="0"/>
        <v>0</v>
      </c>
      <c r="P34" s="45"/>
      <c r="Q34" s="45"/>
      <c r="R34" s="45"/>
      <c r="S34" s="46"/>
      <c r="T34" s="45"/>
      <c r="U34" s="45"/>
      <c r="V34" s="45"/>
      <c r="W34" s="45"/>
      <c r="X34" s="45"/>
      <c r="Y34" s="45"/>
      <c r="Z34" s="45"/>
      <c r="AA34" s="45"/>
      <c r="AB34" s="45"/>
      <c r="AC34" s="62">
        <f t="shared" si="1"/>
        <v>0</v>
      </c>
      <c r="AD34" s="62">
        <f t="shared" si="2"/>
        <v>0</v>
      </c>
    </row>
    <row r="35" spans="1:30" ht="18.75" x14ac:dyDescent="0.3">
      <c r="A35" s="44">
        <v>30</v>
      </c>
      <c r="B35" s="87">
        <f>скр!B35</f>
        <v>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62">
        <f t="shared" si="0"/>
        <v>0</v>
      </c>
      <c r="P35" s="45"/>
      <c r="Q35" s="45"/>
      <c r="R35" s="45"/>
      <c r="S35" s="46"/>
      <c r="T35" s="45"/>
      <c r="U35" s="45"/>
      <c r="V35" s="45"/>
      <c r="W35" s="45"/>
      <c r="X35" s="45"/>
      <c r="Y35" s="45"/>
      <c r="Z35" s="45"/>
      <c r="AA35" s="45"/>
      <c r="AB35" s="45"/>
      <c r="AC35" s="62">
        <f t="shared" si="1"/>
        <v>0</v>
      </c>
      <c r="AD35" s="62">
        <f t="shared" si="2"/>
        <v>0</v>
      </c>
    </row>
    <row r="36" spans="1:30" ht="18.75" x14ac:dyDescent="0.3">
      <c r="A36" s="44">
        <v>31</v>
      </c>
      <c r="B36" s="87">
        <f>скр!B36</f>
        <v>0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62">
        <f t="shared" si="0"/>
        <v>0</v>
      </c>
      <c r="P36" s="45"/>
      <c r="Q36" s="45"/>
      <c r="R36" s="45"/>
      <c r="S36" s="46"/>
      <c r="T36" s="45"/>
      <c r="U36" s="45"/>
      <c r="V36" s="45"/>
      <c r="W36" s="45"/>
      <c r="X36" s="45"/>
      <c r="Y36" s="45"/>
      <c r="Z36" s="45"/>
      <c r="AA36" s="45"/>
      <c r="AB36" s="45"/>
      <c r="AC36" s="62">
        <f t="shared" si="1"/>
        <v>0</v>
      </c>
      <c r="AD36" s="62">
        <f t="shared" si="2"/>
        <v>0</v>
      </c>
    </row>
    <row r="37" spans="1:30" ht="18.75" x14ac:dyDescent="0.3">
      <c r="A37" s="44">
        <v>32</v>
      </c>
      <c r="B37" s="87" t="e">
        <f>скр!C37</f>
        <v>#DIV/0!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62">
        <f t="shared" si="0"/>
        <v>0</v>
      </c>
      <c r="P37" s="45"/>
      <c r="Q37" s="45"/>
      <c r="R37" s="45"/>
      <c r="S37" s="46"/>
      <c r="T37" s="45"/>
      <c r="U37" s="45"/>
      <c r="V37" s="45"/>
      <c r="W37" s="45"/>
      <c r="X37" s="45"/>
      <c r="Y37" s="45"/>
      <c r="Z37" s="45"/>
      <c r="AA37" s="45"/>
      <c r="AB37" s="45"/>
      <c r="AC37" s="62">
        <f t="shared" si="1"/>
        <v>0</v>
      </c>
      <c r="AD37" s="62">
        <f t="shared" si="2"/>
        <v>0</v>
      </c>
    </row>
    <row r="38" spans="1:30" ht="15.75" x14ac:dyDescent="0.25">
      <c r="A38" s="105" t="s">
        <v>83</v>
      </c>
      <c r="B38" s="106"/>
      <c r="C38" s="68" t="e">
        <f>AVERAGE(C6:C37)</f>
        <v>#DIV/0!</v>
      </c>
      <c r="D38" s="68" t="e">
        <f t="shared" ref="D38:N38" si="3">AVERAGE(D6:D37)</f>
        <v>#DIV/0!</v>
      </c>
      <c r="E38" s="68" t="e">
        <f t="shared" si="3"/>
        <v>#DIV/0!</v>
      </c>
      <c r="F38" s="68" t="e">
        <f t="shared" si="3"/>
        <v>#DIV/0!</v>
      </c>
      <c r="G38" s="68" t="e">
        <f t="shared" si="3"/>
        <v>#DIV/0!</v>
      </c>
      <c r="H38" s="68" t="e">
        <f t="shared" si="3"/>
        <v>#DIV/0!</v>
      </c>
      <c r="I38" s="68" t="e">
        <f t="shared" si="3"/>
        <v>#DIV/0!</v>
      </c>
      <c r="J38" s="68" t="e">
        <f t="shared" si="3"/>
        <v>#DIV/0!</v>
      </c>
      <c r="K38" s="68" t="e">
        <f t="shared" si="3"/>
        <v>#DIV/0!</v>
      </c>
      <c r="L38" s="68" t="e">
        <f t="shared" si="3"/>
        <v>#DIV/0!</v>
      </c>
      <c r="M38" s="68" t="e">
        <f t="shared" si="3"/>
        <v>#DIV/0!</v>
      </c>
      <c r="N38" s="68" t="e">
        <f t="shared" si="3"/>
        <v>#DIV/0!</v>
      </c>
      <c r="O38" s="62">
        <f>SUM(O6:O37)/32</f>
        <v>0</v>
      </c>
      <c r="P38" s="68" t="e">
        <f t="shared" ref="P38" si="4">AVERAGE(P6:P37)</f>
        <v>#DIV/0!</v>
      </c>
      <c r="Q38" s="68" t="e">
        <f t="shared" ref="Q38" si="5">AVERAGE(Q6:Q37)</f>
        <v>#DIV/0!</v>
      </c>
      <c r="R38" s="68" t="e">
        <f t="shared" ref="R38" si="6">AVERAGE(R6:R37)</f>
        <v>#DIV/0!</v>
      </c>
      <c r="S38" s="68" t="e">
        <f t="shared" ref="S38" si="7">AVERAGE(S6:S37)</f>
        <v>#DIV/0!</v>
      </c>
      <c r="T38" s="68" t="e">
        <f t="shared" ref="T38" si="8">AVERAGE(T6:T37)</f>
        <v>#DIV/0!</v>
      </c>
      <c r="U38" s="68" t="e">
        <f t="shared" ref="U38" si="9">AVERAGE(U6:U37)</f>
        <v>#DIV/0!</v>
      </c>
      <c r="V38" s="68" t="e">
        <f t="shared" ref="V38" si="10">AVERAGE(V6:V37)</f>
        <v>#DIV/0!</v>
      </c>
      <c r="W38" s="68" t="e">
        <f t="shared" ref="W38" si="11">AVERAGE(W6:W37)</f>
        <v>#DIV/0!</v>
      </c>
      <c r="X38" s="68" t="e">
        <f t="shared" ref="X38" si="12">AVERAGE(X6:X37)</f>
        <v>#DIV/0!</v>
      </c>
      <c r="Y38" s="68" t="e">
        <f t="shared" ref="Y38" si="13">AVERAGE(Y6:Y37)</f>
        <v>#DIV/0!</v>
      </c>
      <c r="Z38" s="68" t="e">
        <f t="shared" ref="Z38" si="14">AVERAGE(Z6:Z37)</f>
        <v>#DIV/0!</v>
      </c>
      <c r="AA38" s="68" t="e">
        <f t="shared" ref="AA38" si="15">AVERAGE(AA6:AA37)</f>
        <v>#DIV/0!</v>
      </c>
      <c r="AB38" s="68" t="e">
        <f t="shared" ref="AB38" si="16">AVERAGE(AB6:AB37)</f>
        <v>#DIV/0!</v>
      </c>
      <c r="AC38" s="62">
        <f>SUM(AC6:AC37)/32</f>
        <v>0</v>
      </c>
      <c r="AD38" s="62">
        <f>SUM(AD6:AD37)/32</f>
        <v>0</v>
      </c>
    </row>
    <row r="39" spans="1:30" ht="15.75" x14ac:dyDescent="0.25">
      <c r="A39" s="105" t="s">
        <v>26</v>
      </c>
      <c r="B39" s="106"/>
      <c r="C39" s="89" t="e">
        <f>C38/3</f>
        <v>#DIV/0!</v>
      </c>
      <c r="D39" s="89" t="e">
        <f t="shared" ref="D39:O39" si="17">D38/3</f>
        <v>#DIV/0!</v>
      </c>
      <c r="E39" s="89" t="e">
        <f t="shared" si="17"/>
        <v>#DIV/0!</v>
      </c>
      <c r="F39" s="89" t="e">
        <f t="shared" si="17"/>
        <v>#DIV/0!</v>
      </c>
      <c r="G39" s="89" t="e">
        <f t="shared" si="17"/>
        <v>#DIV/0!</v>
      </c>
      <c r="H39" s="89" t="e">
        <f t="shared" si="17"/>
        <v>#DIV/0!</v>
      </c>
      <c r="I39" s="89" t="e">
        <f t="shared" si="17"/>
        <v>#DIV/0!</v>
      </c>
      <c r="J39" s="89" t="e">
        <f t="shared" si="17"/>
        <v>#DIV/0!</v>
      </c>
      <c r="K39" s="89" t="e">
        <f t="shared" si="17"/>
        <v>#DIV/0!</v>
      </c>
      <c r="L39" s="89" t="e">
        <f t="shared" si="17"/>
        <v>#DIV/0!</v>
      </c>
      <c r="M39" s="89" t="e">
        <f t="shared" si="17"/>
        <v>#DIV/0!</v>
      </c>
      <c r="N39" s="89" t="e">
        <f t="shared" si="17"/>
        <v>#DIV/0!</v>
      </c>
      <c r="O39" s="89">
        <f t="shared" si="17"/>
        <v>0</v>
      </c>
      <c r="P39" s="89" t="e">
        <f t="shared" ref="P39" si="18">P38/3</f>
        <v>#DIV/0!</v>
      </c>
      <c r="Q39" s="89" t="e">
        <f t="shared" ref="Q39" si="19">Q38/3</f>
        <v>#DIV/0!</v>
      </c>
      <c r="R39" s="89" t="e">
        <f t="shared" ref="R39" si="20">R38/3</f>
        <v>#DIV/0!</v>
      </c>
      <c r="S39" s="89" t="e">
        <f t="shared" ref="S39" si="21">S38/3</f>
        <v>#DIV/0!</v>
      </c>
      <c r="T39" s="89" t="e">
        <f t="shared" ref="T39" si="22">T38/3</f>
        <v>#DIV/0!</v>
      </c>
      <c r="U39" s="89" t="e">
        <f t="shared" ref="U39" si="23">U38/3</f>
        <v>#DIV/0!</v>
      </c>
      <c r="V39" s="89" t="e">
        <f t="shared" ref="V39" si="24">V38/3</f>
        <v>#DIV/0!</v>
      </c>
      <c r="W39" s="89" t="e">
        <f t="shared" ref="W39" si="25">W38/3</f>
        <v>#DIV/0!</v>
      </c>
      <c r="X39" s="89" t="e">
        <f t="shared" ref="X39" si="26">X38/3</f>
        <v>#DIV/0!</v>
      </c>
      <c r="Y39" s="89" t="e">
        <f t="shared" ref="Y39" si="27">Y38/3</f>
        <v>#DIV/0!</v>
      </c>
      <c r="Z39" s="89" t="e">
        <f t="shared" ref="Z39" si="28">Z38/3</f>
        <v>#DIV/0!</v>
      </c>
      <c r="AA39" s="89" t="e">
        <f t="shared" ref="AA39" si="29">AA38/3</f>
        <v>#DIV/0!</v>
      </c>
      <c r="AB39" s="89" t="e">
        <f t="shared" ref="AB39" si="30">AB38/3</f>
        <v>#DIV/0!</v>
      </c>
      <c r="AC39" s="89">
        <f t="shared" ref="AC39" si="31">AC38/3</f>
        <v>0</v>
      </c>
      <c r="AD39" s="89">
        <f t="shared" ref="AD39" si="32">AD38/3</f>
        <v>0</v>
      </c>
    </row>
  </sheetData>
  <mergeCells count="9">
    <mergeCell ref="A38:B38"/>
    <mergeCell ref="A39:B39"/>
    <mergeCell ref="A1:AC1"/>
    <mergeCell ref="AD2:AD4"/>
    <mergeCell ref="P3:AC3"/>
    <mergeCell ref="A2:A4"/>
    <mergeCell ref="B2:B4"/>
    <mergeCell ref="C2:AC2"/>
    <mergeCell ref="C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opLeftCell="F4" workbookViewId="0">
      <selection activeCell="AG6" sqref="AG6"/>
    </sheetView>
  </sheetViews>
  <sheetFormatPr defaultRowHeight="15" x14ac:dyDescent="0.25"/>
  <sheetData>
    <row r="1" spans="1:34" ht="18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51"/>
      <c r="AH1" s="54"/>
    </row>
    <row r="2" spans="1:34" ht="15.75" x14ac:dyDescent="0.25">
      <c r="A2" s="118" t="s">
        <v>1</v>
      </c>
      <c r="B2" s="118" t="s">
        <v>2</v>
      </c>
      <c r="C2" s="122" t="s">
        <v>84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4"/>
      <c r="AH2" s="120" t="s">
        <v>26</v>
      </c>
    </row>
    <row r="3" spans="1:34" ht="15.75" customHeight="1" x14ac:dyDescent="0.25">
      <c r="A3" s="118"/>
      <c r="B3" s="118"/>
      <c r="C3" s="122" t="s">
        <v>85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A3" s="125"/>
      <c r="AB3" s="125"/>
      <c r="AC3" s="125"/>
      <c r="AD3" s="125"/>
      <c r="AE3" s="125"/>
      <c r="AF3" s="125"/>
      <c r="AG3" s="125"/>
      <c r="AH3" s="121"/>
    </row>
    <row r="4" spans="1:34" ht="409.5" x14ac:dyDescent="0.25">
      <c r="A4" s="119"/>
      <c r="B4" s="119"/>
      <c r="C4" s="47" t="s">
        <v>86</v>
      </c>
      <c r="D4" s="47" t="s">
        <v>87</v>
      </c>
      <c r="E4" s="47" t="s">
        <v>88</v>
      </c>
      <c r="F4" s="47" t="s">
        <v>89</v>
      </c>
      <c r="G4" s="47" t="s">
        <v>90</v>
      </c>
      <c r="H4" s="47" t="s">
        <v>91</v>
      </c>
      <c r="I4" s="47" t="s">
        <v>92</v>
      </c>
      <c r="J4" s="47" t="s">
        <v>93</v>
      </c>
      <c r="K4" s="47" t="s">
        <v>94</v>
      </c>
      <c r="L4" s="47" t="s">
        <v>95</v>
      </c>
      <c r="M4" s="47" t="s">
        <v>96</v>
      </c>
      <c r="N4" s="47" t="s">
        <v>97</v>
      </c>
      <c r="O4" s="47" t="s">
        <v>98</v>
      </c>
      <c r="P4" s="47" t="s">
        <v>99</v>
      </c>
      <c r="Q4" s="47" t="s">
        <v>100</v>
      </c>
      <c r="R4" s="47" t="s">
        <v>101</v>
      </c>
      <c r="S4" s="47" t="s">
        <v>102</v>
      </c>
      <c r="T4" s="47" t="s">
        <v>103</v>
      </c>
      <c r="U4" s="47" t="s">
        <v>104</v>
      </c>
      <c r="V4" s="47" t="s">
        <v>105</v>
      </c>
      <c r="W4" s="47" t="s">
        <v>106</v>
      </c>
      <c r="X4" s="47" t="s">
        <v>107</v>
      </c>
      <c r="Y4" s="47" t="s">
        <v>108</v>
      </c>
      <c r="Z4" s="52" t="s">
        <v>26</v>
      </c>
      <c r="AA4" s="47" t="s">
        <v>109</v>
      </c>
      <c r="AB4" s="47" t="s">
        <v>110</v>
      </c>
      <c r="AC4" s="47" t="s">
        <v>111</v>
      </c>
      <c r="AD4" s="47" t="s">
        <v>112</v>
      </c>
      <c r="AE4" s="47" t="s">
        <v>113</v>
      </c>
      <c r="AF4" s="47" t="s">
        <v>114</v>
      </c>
      <c r="AG4" s="52" t="s">
        <v>26</v>
      </c>
      <c r="AH4" s="121"/>
    </row>
    <row r="5" spans="1:34" ht="31.5" x14ac:dyDescent="0.25">
      <c r="A5" s="58"/>
      <c r="B5" s="53" t="s">
        <v>2</v>
      </c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49"/>
      <c r="AA5" s="48">
        <v>31</v>
      </c>
      <c r="AB5" s="48">
        <v>32</v>
      </c>
      <c r="AC5" s="48">
        <v>33</v>
      </c>
      <c r="AD5" s="48">
        <v>34</v>
      </c>
      <c r="AE5" s="48">
        <v>35</v>
      </c>
      <c r="AF5" s="48">
        <v>36</v>
      </c>
      <c r="AG5" s="49"/>
      <c r="AH5" s="49"/>
    </row>
    <row r="6" spans="1:34" ht="37.5" x14ac:dyDescent="0.3">
      <c r="A6" s="57">
        <v>1</v>
      </c>
      <c r="B6" s="87" t="s">
        <v>131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0">
        <f>SUM(C6:Y6)/23</f>
        <v>0</v>
      </c>
      <c r="AA6" s="59"/>
      <c r="AB6" s="59"/>
      <c r="AC6" s="59"/>
      <c r="AD6" s="59"/>
      <c r="AE6" s="59"/>
      <c r="AF6" s="59"/>
      <c r="AG6" s="61">
        <f t="shared" ref="AG6:AG38" si="0">SUM(AA6:AF6)/6</f>
        <v>0</v>
      </c>
      <c r="AH6" s="50">
        <f>SUM(Z6+AG6)/2</f>
        <v>0</v>
      </c>
    </row>
    <row r="7" spans="1:34" ht="18.75" x14ac:dyDescent="0.3">
      <c r="A7" s="57">
        <v>2</v>
      </c>
      <c r="B7" s="87">
        <f>скр!B7</f>
        <v>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61">
        <f t="shared" ref="Z7:Z38" si="1">SUM(C7:Y7)/23</f>
        <v>0</v>
      </c>
      <c r="AA7" s="59"/>
      <c r="AB7" s="59"/>
      <c r="AC7" s="59"/>
      <c r="AD7" s="59"/>
      <c r="AE7" s="59"/>
      <c r="AF7" s="59"/>
      <c r="AG7" s="61">
        <f t="shared" si="0"/>
        <v>0</v>
      </c>
      <c r="AH7" s="61">
        <f t="shared" ref="AH7:AH37" si="2">SUM(Z7+AG7)/2</f>
        <v>0</v>
      </c>
    </row>
    <row r="8" spans="1:34" ht="18.75" x14ac:dyDescent="0.3">
      <c r="A8" s="57">
        <v>3</v>
      </c>
      <c r="B8" s="87">
        <f>скр!B8</f>
        <v>0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61">
        <f t="shared" si="1"/>
        <v>0</v>
      </c>
      <c r="AA8" s="59"/>
      <c r="AB8" s="59"/>
      <c r="AC8" s="59"/>
      <c r="AD8" s="59"/>
      <c r="AE8" s="59"/>
      <c r="AF8" s="59"/>
      <c r="AG8" s="61">
        <f t="shared" si="0"/>
        <v>0</v>
      </c>
      <c r="AH8" s="61">
        <f t="shared" si="2"/>
        <v>0</v>
      </c>
    </row>
    <row r="9" spans="1:34" ht="18.75" x14ac:dyDescent="0.3">
      <c r="A9" s="57">
        <v>4</v>
      </c>
      <c r="B9" s="87">
        <f>скр!B9</f>
        <v>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61">
        <f t="shared" si="1"/>
        <v>0</v>
      </c>
      <c r="AA9" s="59"/>
      <c r="AB9" s="59"/>
      <c r="AC9" s="59"/>
      <c r="AD9" s="59"/>
      <c r="AE9" s="59"/>
      <c r="AF9" s="59"/>
      <c r="AG9" s="61">
        <f t="shared" si="0"/>
        <v>0</v>
      </c>
      <c r="AH9" s="61">
        <f t="shared" si="2"/>
        <v>0</v>
      </c>
    </row>
    <row r="10" spans="1:34" ht="18.75" x14ac:dyDescent="0.3">
      <c r="A10" s="57">
        <v>5</v>
      </c>
      <c r="B10" s="87">
        <f>скр!B10</f>
        <v>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1">
        <f t="shared" si="1"/>
        <v>0</v>
      </c>
      <c r="AA10" s="59"/>
      <c r="AB10" s="59"/>
      <c r="AC10" s="59"/>
      <c r="AD10" s="59"/>
      <c r="AE10" s="59"/>
      <c r="AF10" s="59"/>
      <c r="AG10" s="61">
        <f t="shared" si="0"/>
        <v>0</v>
      </c>
      <c r="AH10" s="61">
        <f t="shared" si="2"/>
        <v>0</v>
      </c>
    </row>
    <row r="11" spans="1:34" ht="18.75" x14ac:dyDescent="0.3">
      <c r="A11" s="57">
        <v>6</v>
      </c>
      <c r="B11" s="87">
        <f>скр!B11</f>
        <v>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1">
        <f t="shared" si="1"/>
        <v>0</v>
      </c>
      <c r="AA11" s="59"/>
      <c r="AB11" s="59"/>
      <c r="AC11" s="59"/>
      <c r="AD11" s="59"/>
      <c r="AE11" s="59"/>
      <c r="AF11" s="59"/>
      <c r="AG11" s="61">
        <f t="shared" si="0"/>
        <v>0</v>
      </c>
      <c r="AH11" s="61">
        <f t="shared" si="2"/>
        <v>0</v>
      </c>
    </row>
    <row r="12" spans="1:34" ht="18.75" x14ac:dyDescent="0.3">
      <c r="A12" s="57">
        <v>7</v>
      </c>
      <c r="B12" s="87">
        <f>скр!B12</f>
        <v>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1">
        <f t="shared" si="1"/>
        <v>0</v>
      </c>
      <c r="AA12" s="59"/>
      <c r="AB12" s="59"/>
      <c r="AC12" s="59"/>
      <c r="AD12" s="59"/>
      <c r="AE12" s="59"/>
      <c r="AF12" s="59"/>
      <c r="AG12" s="61">
        <f t="shared" si="0"/>
        <v>0</v>
      </c>
      <c r="AH12" s="61">
        <f t="shared" si="2"/>
        <v>0</v>
      </c>
    </row>
    <row r="13" spans="1:34" ht="18.75" x14ac:dyDescent="0.3">
      <c r="A13" s="57">
        <v>8</v>
      </c>
      <c r="B13" s="87">
        <f>скр!B13</f>
        <v>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61">
        <f t="shared" si="1"/>
        <v>0</v>
      </c>
      <c r="AA13" s="59"/>
      <c r="AB13" s="59"/>
      <c r="AC13" s="59"/>
      <c r="AD13" s="59"/>
      <c r="AE13" s="59"/>
      <c r="AF13" s="59"/>
      <c r="AG13" s="61">
        <f t="shared" si="0"/>
        <v>0</v>
      </c>
      <c r="AH13" s="61">
        <f t="shared" si="2"/>
        <v>0</v>
      </c>
    </row>
    <row r="14" spans="1:34" ht="18.75" x14ac:dyDescent="0.3">
      <c r="A14" s="57">
        <v>9</v>
      </c>
      <c r="B14" s="87">
        <f>скр!B14</f>
        <v>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1">
        <f t="shared" si="1"/>
        <v>0</v>
      </c>
      <c r="AA14" s="59"/>
      <c r="AB14" s="59"/>
      <c r="AC14" s="59"/>
      <c r="AD14" s="59"/>
      <c r="AE14" s="59"/>
      <c r="AF14" s="59"/>
      <c r="AG14" s="61">
        <f t="shared" si="0"/>
        <v>0</v>
      </c>
      <c r="AH14" s="61">
        <f t="shared" si="2"/>
        <v>0</v>
      </c>
    </row>
    <row r="15" spans="1:34" ht="18.75" x14ac:dyDescent="0.3">
      <c r="A15" s="57">
        <v>10</v>
      </c>
      <c r="B15" s="87">
        <f>скр!B15</f>
        <v>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1">
        <f t="shared" si="1"/>
        <v>0</v>
      </c>
      <c r="AA15" s="59"/>
      <c r="AB15" s="59"/>
      <c r="AC15" s="59"/>
      <c r="AD15" s="59"/>
      <c r="AE15" s="59"/>
      <c r="AF15" s="59"/>
      <c r="AG15" s="61">
        <f t="shared" si="0"/>
        <v>0</v>
      </c>
      <c r="AH15" s="61">
        <f t="shared" si="2"/>
        <v>0</v>
      </c>
    </row>
    <row r="16" spans="1:34" ht="18.75" x14ac:dyDescent="0.3">
      <c r="A16" s="57">
        <v>11</v>
      </c>
      <c r="B16" s="87">
        <f>скр!B16</f>
        <v>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61">
        <f t="shared" si="1"/>
        <v>0</v>
      </c>
      <c r="AA16" s="59"/>
      <c r="AB16" s="59"/>
      <c r="AC16" s="59"/>
      <c r="AD16" s="59"/>
      <c r="AE16" s="59"/>
      <c r="AF16" s="59"/>
      <c r="AG16" s="61">
        <f t="shared" si="0"/>
        <v>0</v>
      </c>
      <c r="AH16" s="61">
        <f t="shared" si="2"/>
        <v>0</v>
      </c>
    </row>
    <row r="17" spans="1:34" ht="18.75" x14ac:dyDescent="0.3">
      <c r="A17" s="57">
        <v>12</v>
      </c>
      <c r="B17" s="87">
        <f>скр!B17</f>
        <v>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61">
        <f t="shared" si="1"/>
        <v>0</v>
      </c>
      <c r="AA17" s="59"/>
      <c r="AB17" s="59"/>
      <c r="AC17" s="59"/>
      <c r="AD17" s="59"/>
      <c r="AE17" s="59"/>
      <c r="AF17" s="59"/>
      <c r="AG17" s="61">
        <f t="shared" si="0"/>
        <v>0</v>
      </c>
      <c r="AH17" s="61">
        <f t="shared" si="2"/>
        <v>0</v>
      </c>
    </row>
    <row r="18" spans="1:34" ht="18.75" x14ac:dyDescent="0.3">
      <c r="A18" s="57">
        <v>13</v>
      </c>
      <c r="B18" s="87">
        <f>скр!B18</f>
        <v>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61">
        <f t="shared" si="1"/>
        <v>0</v>
      </c>
      <c r="AA18" s="59"/>
      <c r="AB18" s="59"/>
      <c r="AC18" s="59"/>
      <c r="AD18" s="59"/>
      <c r="AE18" s="59"/>
      <c r="AF18" s="59"/>
      <c r="AG18" s="61">
        <f t="shared" si="0"/>
        <v>0</v>
      </c>
      <c r="AH18" s="61">
        <f t="shared" si="2"/>
        <v>0</v>
      </c>
    </row>
    <row r="19" spans="1:34" ht="18.75" x14ac:dyDescent="0.3">
      <c r="A19" s="57">
        <v>14</v>
      </c>
      <c r="B19" s="87">
        <f>скр!B19</f>
        <v>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1">
        <f t="shared" si="1"/>
        <v>0</v>
      </c>
      <c r="AA19" s="59"/>
      <c r="AB19" s="59"/>
      <c r="AC19" s="59"/>
      <c r="AD19" s="59"/>
      <c r="AE19" s="59"/>
      <c r="AF19" s="59"/>
      <c r="AG19" s="61">
        <f t="shared" si="0"/>
        <v>0</v>
      </c>
      <c r="AH19" s="61">
        <f t="shared" si="2"/>
        <v>0</v>
      </c>
    </row>
    <row r="20" spans="1:34" ht="18.75" x14ac:dyDescent="0.3">
      <c r="A20" s="57">
        <v>15</v>
      </c>
      <c r="B20" s="87">
        <f>скр!B20</f>
        <v>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1">
        <f t="shared" si="1"/>
        <v>0</v>
      </c>
      <c r="AA20" s="59"/>
      <c r="AB20" s="59"/>
      <c r="AC20" s="59"/>
      <c r="AD20" s="59"/>
      <c r="AE20" s="59"/>
      <c r="AF20" s="59"/>
      <c r="AG20" s="61">
        <f t="shared" si="0"/>
        <v>0</v>
      </c>
      <c r="AH20" s="61">
        <f t="shared" si="2"/>
        <v>0</v>
      </c>
    </row>
    <row r="21" spans="1:34" ht="18.75" x14ac:dyDescent="0.3">
      <c r="A21" s="57">
        <v>16</v>
      </c>
      <c r="B21" s="87">
        <f>скр!B21</f>
        <v>0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61">
        <f t="shared" si="1"/>
        <v>0</v>
      </c>
      <c r="AA21" s="59"/>
      <c r="AB21" s="59"/>
      <c r="AC21" s="59"/>
      <c r="AD21" s="59"/>
      <c r="AE21" s="59"/>
      <c r="AF21" s="59"/>
      <c r="AG21" s="61">
        <f t="shared" si="0"/>
        <v>0</v>
      </c>
      <c r="AH21" s="61">
        <f t="shared" si="2"/>
        <v>0</v>
      </c>
    </row>
    <row r="22" spans="1:34" ht="18.75" x14ac:dyDescent="0.3">
      <c r="A22" s="57">
        <v>17</v>
      </c>
      <c r="B22" s="87">
        <f>скр!B22</f>
        <v>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1">
        <f t="shared" si="1"/>
        <v>0</v>
      </c>
      <c r="AA22" s="59"/>
      <c r="AB22" s="59"/>
      <c r="AC22" s="59"/>
      <c r="AD22" s="59"/>
      <c r="AE22" s="59"/>
      <c r="AF22" s="59"/>
      <c r="AG22" s="61">
        <f t="shared" si="0"/>
        <v>0</v>
      </c>
      <c r="AH22" s="61">
        <f t="shared" si="2"/>
        <v>0</v>
      </c>
    </row>
    <row r="23" spans="1:34" ht="18.75" x14ac:dyDescent="0.3">
      <c r="A23" s="57">
        <v>18</v>
      </c>
      <c r="B23" s="87">
        <f>скр!B23</f>
        <v>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61">
        <f t="shared" si="1"/>
        <v>0</v>
      </c>
      <c r="AA23" s="59"/>
      <c r="AB23" s="59"/>
      <c r="AC23" s="59"/>
      <c r="AD23" s="59"/>
      <c r="AE23" s="59"/>
      <c r="AF23" s="59"/>
      <c r="AG23" s="61">
        <f t="shared" si="0"/>
        <v>0</v>
      </c>
      <c r="AH23" s="61">
        <f t="shared" si="2"/>
        <v>0</v>
      </c>
    </row>
    <row r="24" spans="1:34" ht="18.75" x14ac:dyDescent="0.3">
      <c r="A24" s="57">
        <v>19</v>
      </c>
      <c r="B24" s="87">
        <f>скр!B24</f>
        <v>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61">
        <f t="shared" si="1"/>
        <v>0</v>
      </c>
      <c r="AA24" s="59"/>
      <c r="AB24" s="59"/>
      <c r="AC24" s="59"/>
      <c r="AD24" s="59"/>
      <c r="AE24" s="59"/>
      <c r="AF24" s="59"/>
      <c r="AG24" s="61">
        <f t="shared" si="0"/>
        <v>0</v>
      </c>
      <c r="AH24" s="61">
        <f t="shared" si="2"/>
        <v>0</v>
      </c>
    </row>
    <row r="25" spans="1:34" ht="18.75" x14ac:dyDescent="0.3">
      <c r="A25" s="57">
        <v>20</v>
      </c>
      <c r="B25" s="87">
        <f>скр!B25</f>
        <v>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1">
        <f t="shared" si="1"/>
        <v>0</v>
      </c>
      <c r="AA25" s="59"/>
      <c r="AB25" s="59"/>
      <c r="AC25" s="59"/>
      <c r="AD25" s="59"/>
      <c r="AE25" s="59"/>
      <c r="AF25" s="59"/>
      <c r="AG25" s="61">
        <f t="shared" si="0"/>
        <v>0</v>
      </c>
      <c r="AH25" s="61">
        <f t="shared" si="2"/>
        <v>0</v>
      </c>
    </row>
    <row r="26" spans="1:34" ht="18.75" x14ac:dyDescent="0.3">
      <c r="A26" s="57">
        <v>21</v>
      </c>
      <c r="B26" s="87">
        <f>скр!B26</f>
        <v>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61">
        <f t="shared" si="1"/>
        <v>0</v>
      </c>
      <c r="AA26" s="59"/>
      <c r="AB26" s="59"/>
      <c r="AC26" s="59"/>
      <c r="AD26" s="59"/>
      <c r="AE26" s="59"/>
      <c r="AF26" s="59"/>
      <c r="AG26" s="61">
        <f t="shared" si="0"/>
        <v>0</v>
      </c>
      <c r="AH26" s="61">
        <f t="shared" si="2"/>
        <v>0</v>
      </c>
    </row>
    <row r="27" spans="1:34" ht="18.75" x14ac:dyDescent="0.3">
      <c r="A27" s="57">
        <v>22</v>
      </c>
      <c r="B27" s="87">
        <f>скр!B27</f>
        <v>0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61">
        <f t="shared" si="1"/>
        <v>0</v>
      </c>
      <c r="AA27" s="59"/>
      <c r="AB27" s="59"/>
      <c r="AC27" s="59"/>
      <c r="AD27" s="59"/>
      <c r="AE27" s="59"/>
      <c r="AF27" s="59"/>
      <c r="AG27" s="61">
        <f t="shared" si="0"/>
        <v>0</v>
      </c>
      <c r="AH27" s="61">
        <f t="shared" si="2"/>
        <v>0</v>
      </c>
    </row>
    <row r="28" spans="1:34" ht="18.75" x14ac:dyDescent="0.3">
      <c r="A28" s="57">
        <v>23</v>
      </c>
      <c r="B28" s="87">
        <f>скр!B28</f>
        <v>0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1">
        <f t="shared" si="1"/>
        <v>0</v>
      </c>
      <c r="AA28" s="59"/>
      <c r="AB28" s="59"/>
      <c r="AC28" s="59"/>
      <c r="AD28" s="59"/>
      <c r="AE28" s="59"/>
      <c r="AF28" s="59"/>
      <c r="AG28" s="61">
        <f t="shared" si="0"/>
        <v>0</v>
      </c>
      <c r="AH28" s="61">
        <f t="shared" si="2"/>
        <v>0</v>
      </c>
    </row>
    <row r="29" spans="1:34" ht="18.75" x14ac:dyDescent="0.3">
      <c r="A29" s="57">
        <v>24</v>
      </c>
      <c r="B29" s="87">
        <f>скр!B29</f>
        <v>0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1">
        <f t="shared" si="1"/>
        <v>0</v>
      </c>
      <c r="AA29" s="59"/>
      <c r="AB29" s="59"/>
      <c r="AC29" s="59"/>
      <c r="AD29" s="59"/>
      <c r="AE29" s="59"/>
      <c r="AF29" s="59"/>
      <c r="AG29" s="61">
        <f t="shared" si="0"/>
        <v>0</v>
      </c>
      <c r="AH29" s="61">
        <f t="shared" si="2"/>
        <v>0</v>
      </c>
    </row>
    <row r="30" spans="1:34" ht="18.75" x14ac:dyDescent="0.3">
      <c r="A30" s="57">
        <v>25</v>
      </c>
      <c r="B30" s="87">
        <f>скр!B30</f>
        <v>0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61">
        <f t="shared" si="1"/>
        <v>0</v>
      </c>
      <c r="AA30" s="59"/>
      <c r="AB30" s="59"/>
      <c r="AC30" s="59"/>
      <c r="AD30" s="59"/>
      <c r="AE30" s="59"/>
      <c r="AF30" s="59"/>
      <c r="AG30" s="61">
        <f t="shared" si="0"/>
        <v>0</v>
      </c>
      <c r="AH30" s="61">
        <f t="shared" si="2"/>
        <v>0</v>
      </c>
    </row>
    <row r="31" spans="1:34" ht="18.75" x14ac:dyDescent="0.3">
      <c r="A31" s="57">
        <v>26</v>
      </c>
      <c r="B31" s="87">
        <f>скр!B31</f>
        <v>0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1">
        <f t="shared" si="1"/>
        <v>0</v>
      </c>
      <c r="AA31" s="59"/>
      <c r="AB31" s="59"/>
      <c r="AC31" s="59"/>
      <c r="AD31" s="59"/>
      <c r="AE31" s="59"/>
      <c r="AF31" s="59"/>
      <c r="AG31" s="61">
        <f t="shared" si="0"/>
        <v>0</v>
      </c>
      <c r="AH31" s="61">
        <f t="shared" si="2"/>
        <v>0</v>
      </c>
    </row>
    <row r="32" spans="1:34" ht="18.75" x14ac:dyDescent="0.3">
      <c r="A32" s="57">
        <v>27</v>
      </c>
      <c r="B32" s="87">
        <f>скр!B32</f>
        <v>0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61">
        <f t="shared" si="1"/>
        <v>0</v>
      </c>
      <c r="AA32" s="59"/>
      <c r="AB32" s="59"/>
      <c r="AC32" s="59"/>
      <c r="AD32" s="59"/>
      <c r="AE32" s="59"/>
      <c r="AF32" s="59"/>
      <c r="AG32" s="61">
        <f t="shared" si="0"/>
        <v>0</v>
      </c>
      <c r="AH32" s="61">
        <f t="shared" si="2"/>
        <v>0</v>
      </c>
    </row>
    <row r="33" spans="1:34" ht="18.75" x14ac:dyDescent="0.3">
      <c r="A33" s="57">
        <v>28</v>
      </c>
      <c r="B33" s="87">
        <f>скр!B33</f>
        <v>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1">
        <f t="shared" si="1"/>
        <v>0</v>
      </c>
      <c r="AA33" s="59"/>
      <c r="AB33" s="59"/>
      <c r="AC33" s="59"/>
      <c r="AD33" s="59"/>
      <c r="AE33" s="59"/>
      <c r="AF33" s="59"/>
      <c r="AG33" s="61">
        <f t="shared" si="0"/>
        <v>0</v>
      </c>
      <c r="AH33" s="61">
        <f t="shared" si="2"/>
        <v>0</v>
      </c>
    </row>
    <row r="34" spans="1:34" ht="18.75" x14ac:dyDescent="0.3">
      <c r="A34" s="57">
        <v>29</v>
      </c>
      <c r="B34" s="87">
        <f>скр!B34</f>
        <v>0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61">
        <f t="shared" si="1"/>
        <v>0</v>
      </c>
      <c r="AA34" s="59"/>
      <c r="AB34" s="59"/>
      <c r="AC34" s="59"/>
      <c r="AD34" s="59"/>
      <c r="AE34" s="59"/>
      <c r="AF34" s="59"/>
      <c r="AG34" s="61">
        <f t="shared" si="0"/>
        <v>0</v>
      </c>
      <c r="AH34" s="61">
        <f t="shared" si="2"/>
        <v>0</v>
      </c>
    </row>
    <row r="35" spans="1:34" ht="18.75" x14ac:dyDescent="0.3">
      <c r="A35" s="57">
        <v>30</v>
      </c>
      <c r="B35" s="87">
        <f>скр!B35</f>
        <v>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1">
        <f t="shared" si="1"/>
        <v>0</v>
      </c>
      <c r="AA35" s="59"/>
      <c r="AB35" s="59"/>
      <c r="AC35" s="59"/>
      <c r="AD35" s="59"/>
      <c r="AE35" s="59"/>
      <c r="AF35" s="59"/>
      <c r="AG35" s="61">
        <f t="shared" si="0"/>
        <v>0</v>
      </c>
      <c r="AH35" s="61">
        <f t="shared" si="2"/>
        <v>0</v>
      </c>
    </row>
    <row r="36" spans="1:34" ht="18.75" x14ac:dyDescent="0.3">
      <c r="A36" s="57">
        <v>31</v>
      </c>
      <c r="B36" s="87">
        <f>скр!B36</f>
        <v>0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61">
        <f t="shared" si="1"/>
        <v>0</v>
      </c>
      <c r="AA36" s="59"/>
      <c r="AB36" s="59"/>
      <c r="AC36" s="59"/>
      <c r="AD36" s="59"/>
      <c r="AE36" s="59"/>
      <c r="AF36" s="59"/>
      <c r="AG36" s="61">
        <f t="shared" si="0"/>
        <v>0</v>
      </c>
      <c r="AH36" s="61">
        <f t="shared" si="2"/>
        <v>0</v>
      </c>
    </row>
    <row r="37" spans="1:34" ht="20.25" customHeight="1" x14ac:dyDescent="0.3">
      <c r="A37" s="57">
        <v>32</v>
      </c>
      <c r="B37" s="87" t="s">
        <v>132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61">
        <f t="shared" si="1"/>
        <v>0</v>
      </c>
      <c r="AA37" s="59"/>
      <c r="AB37" s="59"/>
      <c r="AC37" s="59"/>
      <c r="AD37" s="59"/>
      <c r="AE37" s="59"/>
      <c r="AF37" s="59"/>
      <c r="AG37" s="61">
        <f t="shared" si="0"/>
        <v>0</v>
      </c>
      <c r="AH37" s="61">
        <f t="shared" si="2"/>
        <v>0</v>
      </c>
    </row>
    <row r="38" spans="1:34" ht="15.75" x14ac:dyDescent="0.25">
      <c r="A38" s="105" t="s">
        <v>83</v>
      </c>
      <c r="B38" s="106"/>
      <c r="C38" s="55" t="e">
        <f>AVERAGE(C6:C37)</f>
        <v>#DIV/0!</v>
      </c>
      <c r="D38" s="68" t="e">
        <f t="shared" ref="D38:AF38" si="3">AVERAGE(D6:D37)</f>
        <v>#DIV/0!</v>
      </c>
      <c r="E38" s="68" t="e">
        <f t="shared" si="3"/>
        <v>#DIV/0!</v>
      </c>
      <c r="F38" s="68" t="e">
        <f t="shared" si="3"/>
        <v>#DIV/0!</v>
      </c>
      <c r="G38" s="68" t="e">
        <f t="shared" si="3"/>
        <v>#DIV/0!</v>
      </c>
      <c r="H38" s="68" t="e">
        <f t="shared" si="3"/>
        <v>#DIV/0!</v>
      </c>
      <c r="I38" s="68" t="e">
        <f t="shared" si="3"/>
        <v>#DIV/0!</v>
      </c>
      <c r="J38" s="68" t="e">
        <f t="shared" si="3"/>
        <v>#DIV/0!</v>
      </c>
      <c r="K38" s="68" t="e">
        <f t="shared" si="3"/>
        <v>#DIV/0!</v>
      </c>
      <c r="L38" s="68" t="e">
        <f t="shared" si="3"/>
        <v>#DIV/0!</v>
      </c>
      <c r="M38" s="68" t="e">
        <f t="shared" si="3"/>
        <v>#DIV/0!</v>
      </c>
      <c r="N38" s="68" t="e">
        <f t="shared" si="3"/>
        <v>#DIV/0!</v>
      </c>
      <c r="O38" s="68" t="e">
        <f t="shared" si="3"/>
        <v>#DIV/0!</v>
      </c>
      <c r="P38" s="68" t="e">
        <f t="shared" si="3"/>
        <v>#DIV/0!</v>
      </c>
      <c r="Q38" s="68" t="e">
        <f t="shared" si="3"/>
        <v>#DIV/0!</v>
      </c>
      <c r="R38" s="68" t="e">
        <f t="shared" si="3"/>
        <v>#DIV/0!</v>
      </c>
      <c r="S38" s="68" t="e">
        <f t="shared" si="3"/>
        <v>#DIV/0!</v>
      </c>
      <c r="T38" s="68" t="e">
        <f t="shared" si="3"/>
        <v>#DIV/0!</v>
      </c>
      <c r="U38" s="68" t="e">
        <f t="shared" si="3"/>
        <v>#DIV/0!</v>
      </c>
      <c r="V38" s="68" t="e">
        <f t="shared" si="3"/>
        <v>#DIV/0!</v>
      </c>
      <c r="W38" s="68" t="e">
        <f t="shared" si="3"/>
        <v>#DIV/0!</v>
      </c>
      <c r="X38" s="68" t="e">
        <f t="shared" si="3"/>
        <v>#DIV/0!</v>
      </c>
      <c r="Y38" s="68" t="e">
        <f t="shared" si="3"/>
        <v>#DIV/0!</v>
      </c>
      <c r="Z38" s="68" t="e">
        <f t="shared" si="1"/>
        <v>#DIV/0!</v>
      </c>
      <c r="AA38" s="68" t="e">
        <f t="shared" si="3"/>
        <v>#DIV/0!</v>
      </c>
      <c r="AB38" s="68" t="e">
        <f t="shared" si="3"/>
        <v>#DIV/0!</v>
      </c>
      <c r="AC38" s="68" t="e">
        <f t="shared" si="3"/>
        <v>#DIV/0!</v>
      </c>
      <c r="AD38" s="68" t="e">
        <f t="shared" si="3"/>
        <v>#DIV/0!</v>
      </c>
      <c r="AE38" s="68" t="e">
        <f t="shared" si="3"/>
        <v>#DIV/0!</v>
      </c>
      <c r="AF38" s="68" t="e">
        <f t="shared" si="3"/>
        <v>#DIV/0!</v>
      </c>
      <c r="AG38" s="68" t="e">
        <f t="shared" si="0"/>
        <v>#DIV/0!</v>
      </c>
      <c r="AH38" s="68" t="e">
        <f>SUM(Z38+AG38)/2</f>
        <v>#DIV/0!</v>
      </c>
    </row>
    <row r="39" spans="1:34" ht="15.75" x14ac:dyDescent="0.25">
      <c r="A39" s="105" t="s">
        <v>26</v>
      </c>
      <c r="B39" s="106"/>
      <c r="C39" s="56" t="e">
        <f>C38/3</f>
        <v>#DIV/0!</v>
      </c>
      <c r="D39" s="70" t="e">
        <f t="shared" ref="D39:AH39" si="4">D38/3</f>
        <v>#DIV/0!</v>
      </c>
      <c r="E39" s="70" t="e">
        <f t="shared" si="4"/>
        <v>#DIV/0!</v>
      </c>
      <c r="F39" s="70" t="e">
        <f t="shared" si="4"/>
        <v>#DIV/0!</v>
      </c>
      <c r="G39" s="70" t="e">
        <f t="shared" si="4"/>
        <v>#DIV/0!</v>
      </c>
      <c r="H39" s="70" t="e">
        <f t="shared" si="4"/>
        <v>#DIV/0!</v>
      </c>
      <c r="I39" s="70" t="e">
        <f t="shared" si="4"/>
        <v>#DIV/0!</v>
      </c>
      <c r="J39" s="70" t="e">
        <f t="shared" si="4"/>
        <v>#DIV/0!</v>
      </c>
      <c r="K39" s="70" t="e">
        <f t="shared" si="4"/>
        <v>#DIV/0!</v>
      </c>
      <c r="L39" s="70" t="e">
        <f t="shared" si="4"/>
        <v>#DIV/0!</v>
      </c>
      <c r="M39" s="70" t="e">
        <f t="shared" si="4"/>
        <v>#DIV/0!</v>
      </c>
      <c r="N39" s="70" t="e">
        <f t="shared" si="4"/>
        <v>#DIV/0!</v>
      </c>
      <c r="O39" s="70" t="e">
        <f t="shared" si="4"/>
        <v>#DIV/0!</v>
      </c>
      <c r="P39" s="70" t="e">
        <f t="shared" si="4"/>
        <v>#DIV/0!</v>
      </c>
      <c r="Q39" s="70" t="e">
        <f t="shared" si="4"/>
        <v>#DIV/0!</v>
      </c>
      <c r="R39" s="70" t="e">
        <f t="shared" si="4"/>
        <v>#DIV/0!</v>
      </c>
      <c r="S39" s="70" t="e">
        <f t="shared" si="4"/>
        <v>#DIV/0!</v>
      </c>
      <c r="T39" s="70" t="e">
        <f t="shared" si="4"/>
        <v>#DIV/0!</v>
      </c>
      <c r="U39" s="70" t="e">
        <f t="shared" si="4"/>
        <v>#DIV/0!</v>
      </c>
      <c r="V39" s="70" t="e">
        <f t="shared" si="4"/>
        <v>#DIV/0!</v>
      </c>
      <c r="W39" s="70" t="e">
        <f t="shared" si="4"/>
        <v>#DIV/0!</v>
      </c>
      <c r="X39" s="70" t="e">
        <f t="shared" si="4"/>
        <v>#DIV/0!</v>
      </c>
      <c r="Y39" s="70" t="e">
        <f t="shared" si="4"/>
        <v>#DIV/0!</v>
      </c>
      <c r="Z39" s="70" t="e">
        <f t="shared" si="4"/>
        <v>#DIV/0!</v>
      </c>
      <c r="AA39" s="70" t="e">
        <f t="shared" si="4"/>
        <v>#DIV/0!</v>
      </c>
      <c r="AB39" s="70" t="e">
        <f t="shared" si="4"/>
        <v>#DIV/0!</v>
      </c>
      <c r="AC39" s="70" t="e">
        <f t="shared" si="4"/>
        <v>#DIV/0!</v>
      </c>
      <c r="AD39" s="70" t="e">
        <f t="shared" si="4"/>
        <v>#DIV/0!</v>
      </c>
      <c r="AE39" s="70" t="e">
        <f t="shared" si="4"/>
        <v>#DIV/0!</v>
      </c>
      <c r="AF39" s="70" t="e">
        <f t="shared" si="4"/>
        <v>#DIV/0!</v>
      </c>
      <c r="AG39" s="70" t="e">
        <f t="shared" si="4"/>
        <v>#DIV/0!</v>
      </c>
      <c r="AH39" s="70" t="e">
        <f t="shared" si="4"/>
        <v>#DIV/0!</v>
      </c>
    </row>
  </sheetData>
  <mergeCells count="9">
    <mergeCell ref="AH2:AH4"/>
    <mergeCell ref="C2:AG2"/>
    <mergeCell ref="AA3:AG3"/>
    <mergeCell ref="C3:Z3"/>
    <mergeCell ref="A1:AF1"/>
    <mergeCell ref="A2:A4"/>
    <mergeCell ref="B2:B4"/>
    <mergeCell ref="A38:B38"/>
    <mergeCell ref="A39:B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37" workbookViewId="0">
      <selection activeCell="H5" sqref="H5"/>
    </sheetView>
  </sheetViews>
  <sheetFormatPr defaultRowHeight="15" x14ac:dyDescent="0.25"/>
  <sheetData>
    <row r="1" spans="1:8" ht="18.75" x14ac:dyDescent="0.3">
      <c r="A1" s="134" t="s">
        <v>0</v>
      </c>
      <c r="B1" s="134"/>
      <c r="C1" s="134"/>
      <c r="D1" s="134"/>
      <c r="E1" s="134"/>
      <c r="F1" s="135"/>
      <c r="G1" s="135"/>
      <c r="H1" s="135"/>
    </row>
    <row r="2" spans="1:8" ht="15.75" x14ac:dyDescent="0.25">
      <c r="A2" s="138" t="s">
        <v>1</v>
      </c>
      <c r="B2" s="139" t="s">
        <v>2</v>
      </c>
      <c r="C2" s="136" t="s">
        <v>115</v>
      </c>
      <c r="D2" s="136"/>
      <c r="E2" s="136"/>
      <c r="F2" s="136"/>
      <c r="G2" s="136"/>
      <c r="H2" s="137"/>
    </row>
    <row r="3" spans="1:8" ht="110.25" x14ac:dyDescent="0.25">
      <c r="A3" s="139"/>
      <c r="B3" s="140"/>
      <c r="C3" s="74" t="s">
        <v>3</v>
      </c>
      <c r="D3" s="74" t="s">
        <v>28</v>
      </c>
      <c r="E3" s="74" t="s">
        <v>50</v>
      </c>
      <c r="F3" s="74" t="s">
        <v>56</v>
      </c>
      <c r="G3" s="74" t="s">
        <v>84</v>
      </c>
      <c r="H3" s="76" t="s">
        <v>26</v>
      </c>
    </row>
    <row r="4" spans="1:8" ht="15.75" x14ac:dyDescent="0.25">
      <c r="A4" s="63"/>
      <c r="B4" s="65" t="s">
        <v>2</v>
      </c>
      <c r="C4" s="63">
        <v>1</v>
      </c>
      <c r="D4" s="63">
        <v>2</v>
      </c>
      <c r="E4" s="63">
        <v>3</v>
      </c>
      <c r="F4" s="63">
        <v>4</v>
      </c>
      <c r="G4" s="63">
        <v>5</v>
      </c>
      <c r="H4" s="64"/>
    </row>
    <row r="5" spans="1:8" ht="37.5" x14ac:dyDescent="0.3">
      <c r="A5" s="75">
        <v>1</v>
      </c>
      <c r="B5" s="87" t="s">
        <v>131</v>
      </c>
      <c r="C5" s="77">
        <f>скр!Y5</f>
        <v>0</v>
      </c>
      <c r="D5" s="77">
        <f>пр!X5</f>
        <v>0</v>
      </c>
      <c r="E5" s="77">
        <f>рр!H5</f>
        <v>0</v>
      </c>
      <c r="F5" s="77">
        <f>хэр!AD6</f>
        <v>0</v>
      </c>
      <c r="G5" s="77">
        <f>фр!AH6</f>
        <v>0</v>
      </c>
      <c r="H5" s="77">
        <f>SUM(C5:G5)/5</f>
        <v>0</v>
      </c>
    </row>
    <row r="6" spans="1:8" ht="18.75" x14ac:dyDescent="0.3">
      <c r="A6" s="75">
        <v>2</v>
      </c>
      <c r="B6" s="87">
        <f>скр!B6</f>
        <v>0</v>
      </c>
      <c r="C6" s="77">
        <f>скр!Y6</f>
        <v>0</v>
      </c>
      <c r="D6" s="77">
        <f>пр!X6</f>
        <v>0</v>
      </c>
      <c r="E6" s="77">
        <f>рр!H6</f>
        <v>0</v>
      </c>
      <c r="F6" s="77">
        <f>хэр!AD7</f>
        <v>0</v>
      </c>
      <c r="G6" s="77">
        <f>фр!AH7</f>
        <v>0</v>
      </c>
      <c r="H6" s="77">
        <f t="shared" ref="H6:H36" si="0">SUM(C6:G6)/5</f>
        <v>0</v>
      </c>
    </row>
    <row r="7" spans="1:8" ht="18.75" x14ac:dyDescent="0.3">
      <c r="A7" s="75">
        <v>3</v>
      </c>
      <c r="B7" s="87">
        <f>скр!B7</f>
        <v>0</v>
      </c>
      <c r="C7" s="77">
        <f>скр!Y7</f>
        <v>0</v>
      </c>
      <c r="D7" s="77">
        <f>пр!X7</f>
        <v>0</v>
      </c>
      <c r="E7" s="77">
        <f>рр!H7</f>
        <v>0</v>
      </c>
      <c r="F7" s="77">
        <f>хэр!AD8</f>
        <v>0</v>
      </c>
      <c r="G7" s="77">
        <f>фр!AH8</f>
        <v>0</v>
      </c>
      <c r="H7" s="77">
        <f t="shared" si="0"/>
        <v>0</v>
      </c>
    </row>
    <row r="8" spans="1:8" ht="18.75" x14ac:dyDescent="0.3">
      <c r="A8" s="75">
        <v>4</v>
      </c>
      <c r="B8" s="87">
        <f>скр!B8</f>
        <v>0</v>
      </c>
      <c r="C8" s="77">
        <f>скр!Y8</f>
        <v>0</v>
      </c>
      <c r="D8" s="77">
        <f>пр!X8</f>
        <v>0</v>
      </c>
      <c r="E8" s="77">
        <f>рр!H8</f>
        <v>0</v>
      </c>
      <c r="F8" s="77">
        <f>хэр!AD9</f>
        <v>0</v>
      </c>
      <c r="G8" s="77">
        <f>фр!AH9</f>
        <v>0</v>
      </c>
      <c r="H8" s="77">
        <f t="shared" si="0"/>
        <v>0</v>
      </c>
    </row>
    <row r="9" spans="1:8" ht="18.75" x14ac:dyDescent="0.3">
      <c r="A9" s="75">
        <v>5</v>
      </c>
      <c r="B9" s="87">
        <f>скр!B9</f>
        <v>0</v>
      </c>
      <c r="C9" s="77">
        <f>скр!Y9</f>
        <v>0</v>
      </c>
      <c r="D9" s="77">
        <f>пр!X9</f>
        <v>0</v>
      </c>
      <c r="E9" s="77">
        <f>рр!H9</f>
        <v>0</v>
      </c>
      <c r="F9" s="77">
        <f>хэр!AD10</f>
        <v>0</v>
      </c>
      <c r="G9" s="77">
        <f>фр!AH10</f>
        <v>0</v>
      </c>
      <c r="H9" s="77">
        <f t="shared" si="0"/>
        <v>0</v>
      </c>
    </row>
    <row r="10" spans="1:8" ht="18.75" x14ac:dyDescent="0.3">
      <c r="A10" s="75">
        <v>6</v>
      </c>
      <c r="B10" s="87">
        <f>скр!B10</f>
        <v>0</v>
      </c>
      <c r="C10" s="77">
        <f>скр!Y10</f>
        <v>0</v>
      </c>
      <c r="D10" s="77">
        <f>пр!X10</f>
        <v>0</v>
      </c>
      <c r="E10" s="77">
        <f>рр!H10</f>
        <v>0</v>
      </c>
      <c r="F10" s="77">
        <f>хэр!AD11</f>
        <v>0</v>
      </c>
      <c r="G10" s="77">
        <f>фр!AH11</f>
        <v>0</v>
      </c>
      <c r="H10" s="77">
        <f t="shared" si="0"/>
        <v>0</v>
      </c>
    </row>
    <row r="11" spans="1:8" ht="18.75" x14ac:dyDescent="0.3">
      <c r="A11" s="75">
        <v>7</v>
      </c>
      <c r="B11" s="87">
        <f>скр!B11</f>
        <v>0</v>
      </c>
      <c r="C11" s="77">
        <f>скр!Y11</f>
        <v>0</v>
      </c>
      <c r="D11" s="77">
        <f>пр!X11</f>
        <v>0</v>
      </c>
      <c r="E11" s="77">
        <f>рр!H11</f>
        <v>0</v>
      </c>
      <c r="F11" s="77">
        <f>хэр!AD12</f>
        <v>0</v>
      </c>
      <c r="G11" s="77">
        <f>фр!AH12</f>
        <v>0</v>
      </c>
      <c r="H11" s="77">
        <f t="shared" si="0"/>
        <v>0</v>
      </c>
    </row>
    <row r="12" spans="1:8" ht="18.75" x14ac:dyDescent="0.3">
      <c r="A12" s="75">
        <v>8</v>
      </c>
      <c r="B12" s="87">
        <f>скр!B12</f>
        <v>0</v>
      </c>
      <c r="C12" s="77">
        <f>скр!Y12</f>
        <v>0</v>
      </c>
      <c r="D12" s="77">
        <f>пр!X12</f>
        <v>0</v>
      </c>
      <c r="E12" s="77">
        <f>рр!H12</f>
        <v>0</v>
      </c>
      <c r="F12" s="77">
        <f>хэр!AD13</f>
        <v>0</v>
      </c>
      <c r="G12" s="77">
        <f>фр!AH13</f>
        <v>0</v>
      </c>
      <c r="H12" s="77">
        <f t="shared" si="0"/>
        <v>0</v>
      </c>
    </row>
    <row r="13" spans="1:8" ht="18.75" x14ac:dyDescent="0.3">
      <c r="A13" s="75">
        <v>9</v>
      </c>
      <c r="B13" s="87">
        <f>скр!B13</f>
        <v>0</v>
      </c>
      <c r="C13" s="77">
        <f>скр!Y13</f>
        <v>0</v>
      </c>
      <c r="D13" s="77">
        <f>пр!X13</f>
        <v>0</v>
      </c>
      <c r="E13" s="77">
        <f>рр!H13</f>
        <v>0</v>
      </c>
      <c r="F13" s="77">
        <f>хэр!AD14</f>
        <v>0</v>
      </c>
      <c r="G13" s="77">
        <f>фр!AH14</f>
        <v>0</v>
      </c>
      <c r="H13" s="77">
        <f t="shared" si="0"/>
        <v>0</v>
      </c>
    </row>
    <row r="14" spans="1:8" ht="18.75" x14ac:dyDescent="0.3">
      <c r="A14" s="75">
        <v>10</v>
      </c>
      <c r="B14" s="87">
        <f>скр!B14</f>
        <v>0</v>
      </c>
      <c r="C14" s="77">
        <f>скр!Y14</f>
        <v>0</v>
      </c>
      <c r="D14" s="77">
        <f>пр!X14</f>
        <v>0</v>
      </c>
      <c r="E14" s="77">
        <f>рр!H14</f>
        <v>0</v>
      </c>
      <c r="F14" s="77">
        <f>хэр!AD15</f>
        <v>0</v>
      </c>
      <c r="G14" s="77">
        <f>фр!AH15</f>
        <v>0</v>
      </c>
      <c r="H14" s="77">
        <f t="shared" si="0"/>
        <v>0</v>
      </c>
    </row>
    <row r="15" spans="1:8" ht="18.75" x14ac:dyDescent="0.3">
      <c r="A15" s="75">
        <v>11</v>
      </c>
      <c r="B15" s="87">
        <f>скр!B15</f>
        <v>0</v>
      </c>
      <c r="C15" s="77">
        <f>скр!Y15</f>
        <v>0</v>
      </c>
      <c r="D15" s="77">
        <f>пр!X15</f>
        <v>0</v>
      </c>
      <c r="E15" s="77">
        <f>рр!H15</f>
        <v>0</v>
      </c>
      <c r="F15" s="77">
        <f>хэр!AD16</f>
        <v>0</v>
      </c>
      <c r="G15" s="77">
        <f>фр!AH16</f>
        <v>0</v>
      </c>
      <c r="H15" s="77">
        <f t="shared" si="0"/>
        <v>0</v>
      </c>
    </row>
    <row r="16" spans="1:8" ht="18.75" x14ac:dyDescent="0.3">
      <c r="A16" s="75">
        <v>12</v>
      </c>
      <c r="B16" s="87">
        <f>скр!B16</f>
        <v>0</v>
      </c>
      <c r="C16" s="77">
        <f>скр!Y16</f>
        <v>0</v>
      </c>
      <c r="D16" s="77">
        <f>пр!X16</f>
        <v>0</v>
      </c>
      <c r="E16" s="77">
        <f>рр!H16</f>
        <v>0</v>
      </c>
      <c r="F16" s="77">
        <f>хэр!AD17</f>
        <v>0</v>
      </c>
      <c r="G16" s="77">
        <f>фр!AH17</f>
        <v>0</v>
      </c>
      <c r="H16" s="77">
        <f t="shared" si="0"/>
        <v>0</v>
      </c>
    </row>
    <row r="17" spans="1:8" ht="18.75" x14ac:dyDescent="0.3">
      <c r="A17" s="75">
        <v>13</v>
      </c>
      <c r="B17" s="87">
        <f>скр!B17</f>
        <v>0</v>
      </c>
      <c r="C17" s="77">
        <f>скр!Y17</f>
        <v>0</v>
      </c>
      <c r="D17" s="77">
        <f>пр!X17</f>
        <v>0</v>
      </c>
      <c r="E17" s="77">
        <f>рр!H17</f>
        <v>0</v>
      </c>
      <c r="F17" s="77">
        <f>хэр!AD18</f>
        <v>0</v>
      </c>
      <c r="G17" s="77">
        <f>фр!AH18</f>
        <v>0</v>
      </c>
      <c r="H17" s="77">
        <f t="shared" si="0"/>
        <v>0</v>
      </c>
    </row>
    <row r="18" spans="1:8" ht="18.75" x14ac:dyDescent="0.3">
      <c r="A18" s="75">
        <v>14</v>
      </c>
      <c r="B18" s="87">
        <f>скр!B18</f>
        <v>0</v>
      </c>
      <c r="C18" s="77">
        <f>скр!Y18</f>
        <v>0</v>
      </c>
      <c r="D18" s="77">
        <f>пр!X18</f>
        <v>0</v>
      </c>
      <c r="E18" s="77">
        <f>рр!H18</f>
        <v>0</v>
      </c>
      <c r="F18" s="77">
        <f>хэр!AD19</f>
        <v>0</v>
      </c>
      <c r="G18" s="77">
        <f>фр!AH19</f>
        <v>0</v>
      </c>
      <c r="H18" s="77">
        <f t="shared" si="0"/>
        <v>0</v>
      </c>
    </row>
    <row r="19" spans="1:8" ht="18.75" x14ac:dyDescent="0.3">
      <c r="A19" s="75">
        <v>15</v>
      </c>
      <c r="B19" s="87">
        <f>скр!B19</f>
        <v>0</v>
      </c>
      <c r="C19" s="77">
        <f>скр!Y19</f>
        <v>0</v>
      </c>
      <c r="D19" s="77">
        <f>пр!X19</f>
        <v>0</v>
      </c>
      <c r="E19" s="77">
        <f>рр!H19</f>
        <v>0</v>
      </c>
      <c r="F19" s="77">
        <f>хэр!AD20</f>
        <v>0</v>
      </c>
      <c r="G19" s="77">
        <f>фр!AH20</f>
        <v>0</v>
      </c>
      <c r="H19" s="77">
        <f t="shared" si="0"/>
        <v>0</v>
      </c>
    </row>
    <row r="20" spans="1:8" ht="18.75" x14ac:dyDescent="0.3">
      <c r="A20" s="75">
        <v>16</v>
      </c>
      <c r="B20" s="87">
        <f>скр!B20</f>
        <v>0</v>
      </c>
      <c r="C20" s="77">
        <f>скр!Y20</f>
        <v>0</v>
      </c>
      <c r="D20" s="77">
        <f>пр!X20</f>
        <v>0</v>
      </c>
      <c r="E20" s="77">
        <f>рр!H20</f>
        <v>0</v>
      </c>
      <c r="F20" s="77">
        <f>хэр!AD21</f>
        <v>0</v>
      </c>
      <c r="G20" s="77">
        <f>фр!AH21</f>
        <v>0</v>
      </c>
      <c r="H20" s="77">
        <f t="shared" si="0"/>
        <v>0</v>
      </c>
    </row>
    <row r="21" spans="1:8" ht="18.75" x14ac:dyDescent="0.3">
      <c r="A21" s="75">
        <v>17</v>
      </c>
      <c r="B21" s="87">
        <f>скр!B21</f>
        <v>0</v>
      </c>
      <c r="C21" s="77">
        <f>скр!Y21</f>
        <v>0</v>
      </c>
      <c r="D21" s="77">
        <f>пр!X21</f>
        <v>0</v>
      </c>
      <c r="E21" s="77">
        <f>рр!H21</f>
        <v>0</v>
      </c>
      <c r="F21" s="77">
        <f>хэр!AD22</f>
        <v>0</v>
      </c>
      <c r="G21" s="77">
        <f>фр!AH22</f>
        <v>0</v>
      </c>
      <c r="H21" s="77">
        <f t="shared" si="0"/>
        <v>0</v>
      </c>
    </row>
    <row r="22" spans="1:8" ht="18.75" x14ac:dyDescent="0.3">
      <c r="A22" s="75">
        <v>18</v>
      </c>
      <c r="B22" s="87">
        <f>скр!B22</f>
        <v>0</v>
      </c>
      <c r="C22" s="77">
        <f>скр!Y22</f>
        <v>0</v>
      </c>
      <c r="D22" s="77">
        <f>пр!X22</f>
        <v>0</v>
      </c>
      <c r="E22" s="77">
        <f>рр!H22</f>
        <v>0</v>
      </c>
      <c r="F22" s="77">
        <f>хэр!AD23</f>
        <v>0</v>
      </c>
      <c r="G22" s="77">
        <f>фр!AH23</f>
        <v>0</v>
      </c>
      <c r="H22" s="77">
        <f t="shared" si="0"/>
        <v>0</v>
      </c>
    </row>
    <row r="23" spans="1:8" ht="18.75" x14ac:dyDescent="0.3">
      <c r="A23" s="75">
        <v>19</v>
      </c>
      <c r="B23" s="87">
        <f>скр!B23</f>
        <v>0</v>
      </c>
      <c r="C23" s="77">
        <f>скр!Y23</f>
        <v>0</v>
      </c>
      <c r="D23" s="77">
        <f>пр!X23</f>
        <v>0</v>
      </c>
      <c r="E23" s="77">
        <f>рр!H23</f>
        <v>0</v>
      </c>
      <c r="F23" s="77">
        <f>хэр!AD24</f>
        <v>0</v>
      </c>
      <c r="G23" s="77">
        <f>фр!AH24</f>
        <v>0</v>
      </c>
      <c r="H23" s="77">
        <f t="shared" si="0"/>
        <v>0</v>
      </c>
    </row>
    <row r="24" spans="1:8" ht="18.75" x14ac:dyDescent="0.3">
      <c r="A24" s="75">
        <v>20</v>
      </c>
      <c r="B24" s="87">
        <f>скр!B24</f>
        <v>0</v>
      </c>
      <c r="C24" s="77">
        <f>скр!Y24</f>
        <v>0</v>
      </c>
      <c r="D24" s="77">
        <f>пр!X24</f>
        <v>0</v>
      </c>
      <c r="E24" s="77">
        <f>рр!H24</f>
        <v>0</v>
      </c>
      <c r="F24" s="77">
        <f>хэр!AD25</f>
        <v>0</v>
      </c>
      <c r="G24" s="77">
        <f>фр!AH25</f>
        <v>0</v>
      </c>
      <c r="H24" s="77">
        <f t="shared" si="0"/>
        <v>0</v>
      </c>
    </row>
    <row r="25" spans="1:8" ht="18.75" x14ac:dyDescent="0.3">
      <c r="A25" s="75">
        <v>21</v>
      </c>
      <c r="B25" s="87">
        <f>скр!B25</f>
        <v>0</v>
      </c>
      <c r="C25" s="77">
        <f>скр!Y25</f>
        <v>0</v>
      </c>
      <c r="D25" s="77">
        <f>пр!X25</f>
        <v>0</v>
      </c>
      <c r="E25" s="77">
        <f>рр!H25</f>
        <v>0</v>
      </c>
      <c r="F25" s="77">
        <f>хэр!AD26</f>
        <v>0</v>
      </c>
      <c r="G25" s="77">
        <f>фр!AH26</f>
        <v>0</v>
      </c>
      <c r="H25" s="77">
        <f t="shared" si="0"/>
        <v>0</v>
      </c>
    </row>
    <row r="26" spans="1:8" ht="18.75" x14ac:dyDescent="0.3">
      <c r="A26" s="75">
        <v>22</v>
      </c>
      <c r="B26" s="87">
        <f>скр!B26</f>
        <v>0</v>
      </c>
      <c r="C26" s="77">
        <f>скр!Y26</f>
        <v>0</v>
      </c>
      <c r="D26" s="77">
        <f>пр!X26</f>
        <v>0</v>
      </c>
      <c r="E26" s="77">
        <f>рр!H26</f>
        <v>0</v>
      </c>
      <c r="F26" s="77">
        <f>хэр!AD27</f>
        <v>0</v>
      </c>
      <c r="G26" s="77">
        <f>фр!AH27</f>
        <v>0</v>
      </c>
      <c r="H26" s="77">
        <f t="shared" si="0"/>
        <v>0</v>
      </c>
    </row>
    <row r="27" spans="1:8" ht="18.75" x14ac:dyDescent="0.3">
      <c r="A27" s="75">
        <v>23</v>
      </c>
      <c r="B27" s="87">
        <f>скр!B27</f>
        <v>0</v>
      </c>
      <c r="C27" s="77">
        <f>скр!Y27</f>
        <v>0</v>
      </c>
      <c r="D27" s="77">
        <f>пр!X27</f>
        <v>0</v>
      </c>
      <c r="E27" s="77">
        <f>рр!H27</f>
        <v>0</v>
      </c>
      <c r="F27" s="77">
        <f>хэр!AD28</f>
        <v>0</v>
      </c>
      <c r="G27" s="77">
        <f>фр!AH28</f>
        <v>0</v>
      </c>
      <c r="H27" s="77">
        <f t="shared" si="0"/>
        <v>0</v>
      </c>
    </row>
    <row r="28" spans="1:8" ht="18.75" x14ac:dyDescent="0.3">
      <c r="A28" s="75">
        <v>24</v>
      </c>
      <c r="B28" s="87">
        <f>скр!B28</f>
        <v>0</v>
      </c>
      <c r="C28" s="77">
        <f>скр!Y28</f>
        <v>0</v>
      </c>
      <c r="D28" s="77">
        <f>пр!X28</f>
        <v>0</v>
      </c>
      <c r="E28" s="77">
        <f>рр!H28</f>
        <v>0</v>
      </c>
      <c r="F28" s="77">
        <f>хэр!AD29</f>
        <v>0</v>
      </c>
      <c r="G28" s="77">
        <f>фр!AH29</f>
        <v>0</v>
      </c>
      <c r="H28" s="77">
        <f t="shared" si="0"/>
        <v>0</v>
      </c>
    </row>
    <row r="29" spans="1:8" ht="18.75" x14ac:dyDescent="0.3">
      <c r="A29" s="75">
        <v>25</v>
      </c>
      <c r="B29" s="87">
        <f>скр!B29</f>
        <v>0</v>
      </c>
      <c r="C29" s="77">
        <f>скр!Y29</f>
        <v>0</v>
      </c>
      <c r="D29" s="77">
        <f>пр!X29</f>
        <v>0</v>
      </c>
      <c r="E29" s="77">
        <f>рр!H29</f>
        <v>0</v>
      </c>
      <c r="F29" s="77">
        <f>хэр!AD30</f>
        <v>0</v>
      </c>
      <c r="G29" s="77">
        <f>фр!AH30</f>
        <v>0</v>
      </c>
      <c r="H29" s="77">
        <f t="shared" si="0"/>
        <v>0</v>
      </c>
    </row>
    <row r="30" spans="1:8" ht="18.75" x14ac:dyDescent="0.3">
      <c r="A30" s="75">
        <v>26</v>
      </c>
      <c r="B30" s="87">
        <f>скр!B30</f>
        <v>0</v>
      </c>
      <c r="C30" s="77">
        <f>скр!Y30</f>
        <v>0</v>
      </c>
      <c r="D30" s="77">
        <f>пр!X30</f>
        <v>0</v>
      </c>
      <c r="E30" s="77">
        <f>рр!H30</f>
        <v>0</v>
      </c>
      <c r="F30" s="77">
        <f>хэр!AD31</f>
        <v>0</v>
      </c>
      <c r="G30" s="77">
        <f>фр!AH31</f>
        <v>0</v>
      </c>
      <c r="H30" s="77">
        <f t="shared" si="0"/>
        <v>0</v>
      </c>
    </row>
    <row r="31" spans="1:8" ht="18.75" x14ac:dyDescent="0.3">
      <c r="A31" s="75">
        <v>27</v>
      </c>
      <c r="B31" s="87">
        <f>скр!B31</f>
        <v>0</v>
      </c>
      <c r="C31" s="77">
        <f>скр!Y31</f>
        <v>0</v>
      </c>
      <c r="D31" s="77">
        <f>пр!X31</f>
        <v>0</v>
      </c>
      <c r="E31" s="77">
        <f>рр!H31</f>
        <v>0</v>
      </c>
      <c r="F31" s="77">
        <f>хэр!AD32</f>
        <v>0</v>
      </c>
      <c r="G31" s="77">
        <f>фр!AH32</f>
        <v>0</v>
      </c>
      <c r="H31" s="77">
        <f t="shared" si="0"/>
        <v>0</v>
      </c>
    </row>
    <row r="32" spans="1:8" ht="18.75" x14ac:dyDescent="0.3">
      <c r="A32" s="75">
        <v>28</v>
      </c>
      <c r="B32" s="87">
        <f>скр!B32</f>
        <v>0</v>
      </c>
      <c r="C32" s="77">
        <f>скр!Y32</f>
        <v>0</v>
      </c>
      <c r="D32" s="77">
        <f>пр!X32</f>
        <v>0</v>
      </c>
      <c r="E32" s="77">
        <f>рр!H32</f>
        <v>0</v>
      </c>
      <c r="F32" s="77">
        <f>хэр!AD33</f>
        <v>0</v>
      </c>
      <c r="G32" s="77">
        <f>фр!AH33</f>
        <v>0</v>
      </c>
      <c r="H32" s="77">
        <f t="shared" si="0"/>
        <v>0</v>
      </c>
    </row>
    <row r="33" spans="1:8" ht="18.75" x14ac:dyDescent="0.3">
      <c r="A33" s="75">
        <v>39</v>
      </c>
      <c r="B33" s="87">
        <f>скр!B33</f>
        <v>0</v>
      </c>
      <c r="C33" s="77">
        <f>скр!Y33</f>
        <v>0</v>
      </c>
      <c r="D33" s="77">
        <f>пр!X33</f>
        <v>0</v>
      </c>
      <c r="E33" s="77">
        <f>рр!H33</f>
        <v>0</v>
      </c>
      <c r="F33" s="77">
        <f>хэр!AD34</f>
        <v>0</v>
      </c>
      <c r="G33" s="77">
        <f>фр!AH34</f>
        <v>0</v>
      </c>
      <c r="H33" s="77">
        <f t="shared" si="0"/>
        <v>0</v>
      </c>
    </row>
    <row r="34" spans="1:8" ht="18.75" x14ac:dyDescent="0.3">
      <c r="A34" s="75">
        <v>30</v>
      </c>
      <c r="B34" s="87">
        <f>скр!B34</f>
        <v>0</v>
      </c>
      <c r="C34" s="77">
        <f>скр!Y34</f>
        <v>0</v>
      </c>
      <c r="D34" s="77">
        <f>пр!X34</f>
        <v>0</v>
      </c>
      <c r="E34" s="77">
        <f>рр!H34</f>
        <v>0</v>
      </c>
      <c r="F34" s="77">
        <f>хэр!AD35</f>
        <v>0</v>
      </c>
      <c r="G34" s="77">
        <f>фр!AH35</f>
        <v>0</v>
      </c>
      <c r="H34" s="77">
        <f t="shared" si="0"/>
        <v>0</v>
      </c>
    </row>
    <row r="35" spans="1:8" ht="18.75" x14ac:dyDescent="0.3">
      <c r="A35" s="75">
        <v>31</v>
      </c>
      <c r="B35" s="87">
        <f>скр!B35</f>
        <v>0</v>
      </c>
      <c r="C35" s="77">
        <f>скр!Y35</f>
        <v>0</v>
      </c>
      <c r="D35" s="77">
        <f>пр!X35</f>
        <v>0</v>
      </c>
      <c r="E35" s="77">
        <f>рр!H35</f>
        <v>0</v>
      </c>
      <c r="F35" s="77">
        <f>хэр!AD36</f>
        <v>0</v>
      </c>
      <c r="G35" s="77">
        <f>фр!AH36</f>
        <v>0</v>
      </c>
      <c r="H35" s="77">
        <f t="shared" si="0"/>
        <v>0</v>
      </c>
    </row>
    <row r="36" spans="1:8" ht="18.75" x14ac:dyDescent="0.3">
      <c r="A36" s="75">
        <v>32</v>
      </c>
      <c r="B36" s="87">
        <f>скр!B36</f>
        <v>0</v>
      </c>
      <c r="C36" s="77">
        <f>скр!Y36</f>
        <v>0</v>
      </c>
      <c r="D36" s="77">
        <f>пр!X36</f>
        <v>0</v>
      </c>
      <c r="E36" s="77">
        <f>рр!H36</f>
        <v>0</v>
      </c>
      <c r="F36" s="77">
        <f>хэр!AD37</f>
        <v>0</v>
      </c>
      <c r="G36" s="77">
        <f>фр!AH37</f>
        <v>0</v>
      </c>
      <c r="H36" s="77">
        <f t="shared" si="0"/>
        <v>0</v>
      </c>
    </row>
    <row r="37" spans="1:8" ht="15.75" x14ac:dyDescent="0.25">
      <c r="A37" s="66"/>
      <c r="B37" s="67" t="s">
        <v>83</v>
      </c>
      <c r="C37" s="66" t="e">
        <f>скр!Y37</f>
        <v>#DIV/0!</v>
      </c>
      <c r="D37" s="66" t="e">
        <f>пр!X37</f>
        <v>#DIV/0!</v>
      </c>
      <c r="E37" s="66">
        <f>рр!H37</f>
        <v>0</v>
      </c>
      <c r="F37" s="66">
        <f>хэр!AD38</f>
        <v>0</v>
      </c>
      <c r="G37" s="66" t="e">
        <f>фр!AH38</f>
        <v>#DIV/0!</v>
      </c>
      <c r="H37" s="66">
        <f>SUM(H5:H36)/32</f>
        <v>0</v>
      </c>
    </row>
    <row r="38" spans="1:8" ht="15.75" x14ac:dyDescent="0.25">
      <c r="A38" s="66"/>
      <c r="B38" s="69" t="s">
        <v>26</v>
      </c>
      <c r="C38" s="66" t="e">
        <f>скр!Y38</f>
        <v>#DIV/0!</v>
      </c>
      <c r="D38" s="66" t="e">
        <f>пр!X38</f>
        <v>#DIV/0!</v>
      </c>
      <c r="E38" s="66">
        <f>рр!H38</f>
        <v>0</v>
      </c>
      <c r="F38" s="66">
        <f>хэр!AD39</f>
        <v>0</v>
      </c>
      <c r="G38" s="66" t="e">
        <f>фр!AH39</f>
        <v>#DIV/0!</v>
      </c>
      <c r="H38" s="70">
        <f>H37/3</f>
        <v>0</v>
      </c>
    </row>
    <row r="39" spans="1:8" ht="15.75" x14ac:dyDescent="0.25">
      <c r="A39" s="81"/>
      <c r="B39" s="82"/>
      <c r="C39" s="83"/>
      <c r="D39" s="83"/>
      <c r="E39" s="83"/>
      <c r="F39" s="83"/>
      <c r="G39" s="83"/>
      <c r="H39" s="83"/>
    </row>
    <row r="40" spans="1:8" ht="15.75" x14ac:dyDescent="0.25">
      <c r="A40" s="143" t="s">
        <v>116</v>
      </c>
      <c r="B40" s="144"/>
      <c r="C40" s="71"/>
      <c r="D40" s="71"/>
      <c r="E40" s="71"/>
      <c r="F40" s="71"/>
      <c r="G40" s="71"/>
      <c r="H40" s="71"/>
    </row>
    <row r="41" spans="1:8" ht="47.25" x14ac:dyDescent="0.25">
      <c r="A41" s="84">
        <v>1</v>
      </c>
      <c r="B41" s="79" t="s">
        <v>117</v>
      </c>
      <c r="C41" s="132" t="s">
        <v>118</v>
      </c>
      <c r="D41" s="131"/>
      <c r="E41" s="131"/>
      <c r="F41" s="131"/>
      <c r="G41" s="131"/>
      <c r="H41" s="131"/>
    </row>
    <row r="42" spans="1:8" ht="78.75" x14ac:dyDescent="0.25">
      <c r="A42" s="85">
        <v>2</v>
      </c>
      <c r="B42" s="78" t="s">
        <v>119</v>
      </c>
      <c r="C42" s="132" t="s">
        <v>120</v>
      </c>
      <c r="D42" s="131"/>
      <c r="E42" s="131"/>
      <c r="F42" s="131"/>
      <c r="G42" s="131"/>
      <c r="H42" s="131"/>
    </row>
    <row r="43" spans="1:8" ht="31.5" x14ac:dyDescent="0.25">
      <c r="A43" s="86">
        <v>3</v>
      </c>
      <c r="B43" s="80" t="s">
        <v>121</v>
      </c>
      <c r="C43" s="132" t="s">
        <v>122</v>
      </c>
      <c r="D43" s="131"/>
      <c r="E43" s="131"/>
      <c r="F43" s="131"/>
      <c r="G43" s="131"/>
      <c r="H43" s="131"/>
    </row>
    <row r="44" spans="1:8" ht="15.75" x14ac:dyDescent="0.25">
      <c r="A44" s="71"/>
      <c r="B44" s="72"/>
      <c r="C44" s="71"/>
      <c r="D44" s="71"/>
      <c r="E44" s="71"/>
      <c r="F44" s="71"/>
      <c r="G44" s="71"/>
      <c r="H44" s="71"/>
    </row>
    <row r="45" spans="1:8" ht="15.75" x14ac:dyDescent="0.25">
      <c r="A45" s="130" t="s">
        <v>123</v>
      </c>
      <c r="B45" s="131"/>
      <c r="C45" s="128"/>
      <c r="D45" s="129"/>
      <c r="E45" s="129"/>
      <c r="F45" s="129"/>
      <c r="G45" s="129"/>
      <c r="H45" s="129"/>
    </row>
    <row r="46" spans="1:8" ht="15.75" x14ac:dyDescent="0.25">
      <c r="A46" s="145" t="s">
        <v>124</v>
      </c>
      <c r="B46" s="146"/>
      <c r="C46" s="147"/>
      <c r="D46" s="148"/>
      <c r="E46" s="148"/>
      <c r="F46" s="148"/>
      <c r="G46" s="148"/>
      <c r="H46" s="149"/>
    </row>
    <row r="47" spans="1:8" ht="15.75" x14ac:dyDescent="0.25">
      <c r="A47" s="145" t="s">
        <v>125</v>
      </c>
      <c r="B47" s="146"/>
      <c r="C47" s="147"/>
      <c r="D47" s="148"/>
      <c r="E47" s="148"/>
      <c r="F47" s="148"/>
      <c r="G47" s="148"/>
      <c r="H47" s="149"/>
    </row>
    <row r="48" spans="1:8" ht="15.75" x14ac:dyDescent="0.25">
      <c r="A48" s="145" t="s">
        <v>126</v>
      </c>
      <c r="B48" s="146"/>
      <c r="C48" s="147"/>
      <c r="D48" s="148"/>
      <c r="E48" s="148"/>
      <c r="F48" s="148"/>
      <c r="G48" s="148"/>
      <c r="H48" s="149"/>
    </row>
    <row r="49" spans="1:8" ht="15.75" x14ac:dyDescent="0.25">
      <c r="A49" s="130" t="s">
        <v>127</v>
      </c>
      <c r="B49" s="131"/>
      <c r="C49" s="128"/>
      <c r="D49" s="129"/>
      <c r="E49" s="129"/>
      <c r="F49" s="129"/>
      <c r="G49" s="129"/>
      <c r="H49" s="129"/>
    </row>
    <row r="50" spans="1:8" ht="15.75" x14ac:dyDescent="0.25">
      <c r="A50" s="130" t="s">
        <v>128</v>
      </c>
      <c r="B50" s="131"/>
      <c r="C50" s="128"/>
      <c r="D50" s="129"/>
      <c r="E50" s="129"/>
      <c r="F50" s="129"/>
      <c r="G50" s="129"/>
      <c r="H50" s="129"/>
    </row>
    <row r="51" spans="1:8" ht="15.75" x14ac:dyDescent="0.25">
      <c r="A51" s="130" t="s">
        <v>129</v>
      </c>
      <c r="B51" s="131"/>
      <c r="C51" s="128"/>
      <c r="D51" s="129"/>
      <c r="E51" s="129"/>
      <c r="F51" s="129"/>
      <c r="G51" s="129"/>
      <c r="H51" s="129"/>
    </row>
    <row r="52" spans="1:8" ht="15.75" x14ac:dyDescent="0.25">
      <c r="A52" s="132" t="s">
        <v>130</v>
      </c>
      <c r="B52" s="133"/>
      <c r="C52" s="141">
        <f>H38</f>
        <v>0</v>
      </c>
      <c r="D52" s="142"/>
      <c r="E52" s="142"/>
      <c r="F52" s="142"/>
      <c r="G52" s="142"/>
      <c r="H52" s="142"/>
    </row>
  </sheetData>
  <mergeCells count="24">
    <mergeCell ref="C43:H43"/>
    <mergeCell ref="C45:H45"/>
    <mergeCell ref="A46:B46"/>
    <mergeCell ref="A47:B47"/>
    <mergeCell ref="A48:B48"/>
    <mergeCell ref="C46:H46"/>
    <mergeCell ref="C47:H47"/>
    <mergeCell ref="C48:H48"/>
    <mergeCell ref="C49:H49"/>
    <mergeCell ref="A51:B51"/>
    <mergeCell ref="A52:B52"/>
    <mergeCell ref="A1:H1"/>
    <mergeCell ref="C2:H2"/>
    <mergeCell ref="A2:A3"/>
    <mergeCell ref="B2:B3"/>
    <mergeCell ref="C41:H41"/>
    <mergeCell ref="C51:H51"/>
    <mergeCell ref="C52:H52"/>
    <mergeCell ref="C42:H42"/>
    <mergeCell ref="C50:H50"/>
    <mergeCell ref="A45:B45"/>
    <mergeCell ref="A49:B49"/>
    <mergeCell ref="A50:B50"/>
    <mergeCell ref="A40:B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t="s">
        <v>133</v>
      </c>
    </row>
    <row r="2" spans="1:1" x14ac:dyDescent="0.25">
      <c r="A2" t="s">
        <v>152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скр</vt:lpstr>
      <vt:lpstr>пр</vt:lpstr>
      <vt:lpstr>рр</vt:lpstr>
      <vt:lpstr>хэр</vt:lpstr>
      <vt:lpstr>фр</vt:lpstr>
      <vt:lpstr>результаты</vt:lpstr>
      <vt:lpstr>пояснительная записка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2018-11-08T19:30:44Z</dcterms:created>
  <dcterms:modified xsi:type="dcterms:W3CDTF">2020-09-28T18:14:00Z</dcterms:modified>
</cp:coreProperties>
</file>